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ING KETTY\Desktop\LOTAIP MES OCTUBRE 2023\"/>
    </mc:Choice>
  </mc:AlternateContent>
  <xr:revisionPtr revIDLastSave="0" documentId="13_ncr:1_{4495BA88-C43F-4290-BE03-886276925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81029"/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<sst xmlns="http://schemas.openxmlformats.org/spreadsheetml/2006/main" count="304" uniqueCount="138">
  <si>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</si>
  <si>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</si>
  <si>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</si>
  <si>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</si>
  <si>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</si>
  <si>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</si>
  <si>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</si>
  <si>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</si>
  <si>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</si>
  <si>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</si>
  <si>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 (A)</t>
  </si>
  <si>
    <t>Desembolsos efectuados (B)</t>
  </si>
  <si>
    <t>Desembolsos por efectuar (A-B-C)</t>
  </si>
  <si>
    <t>Crédito interno</t>
  </si>
  <si>
    <r>
      <t>CREDITO 60836 FINGAD III</t>
    </r>
    <r>
      <rPr>
        <sz val="11"/>
        <rFont val="Calibri"/>
        <family val="2"/>
      </rPr>
      <t xml:space="preserve">.-  CONSTRUCCIÓN Y FISCALIZACIÓN DE LA VÍA, DESDE LA VÍA CIRCUNVALACIÓN HASTA SAN JUAN DE LA PARROQUIA TARQUI, CANTÓN MANTA </t>
    </r>
  </si>
  <si>
    <t>GAD PROVINCIAL DE MANABI</t>
  </si>
  <si>
    <t>BANCO DE DESARROLLO DEL ECUADOR BP.</t>
  </si>
  <si>
    <t>100%  NO  REEMBOLSABLE</t>
  </si>
  <si>
    <t>Contrato 60836</t>
  </si>
  <si>
    <r>
      <t>CREDITO 60829-  FINGAD III.</t>
    </r>
    <r>
      <rPr>
        <sz val="11"/>
        <rFont val="Calibri"/>
        <family val="2"/>
      </rPr>
      <t>- REHABILITACIÓN DE UN SISTEMA DE RIEGO EN EL SECTOR MINA DE ORO – SUCHES - LAS PAPAYAS – TIERRA BONITA DEL CANTÓN ROCAFUERTE, PROVINCIA DE MANABÍ</t>
    </r>
  </si>
  <si>
    <t>Contrato 60829</t>
  </si>
  <si>
    <r>
      <t xml:space="preserve">CREDITO 60828-  FINGAD III.-  </t>
    </r>
    <r>
      <rPr>
        <sz val="11"/>
        <rFont val="Calibri"/>
        <family val="2"/>
      </rPr>
      <t xml:space="preserve">ESTUDIOS DE FACTIBILIDAD Y DISEÑOS DEFINITIVOS PARA VARIAS VÍAS RURALES DE LA PROVINCIA DE MANABÍ </t>
    </r>
  </si>
  <si>
    <t>Contrato 60828</t>
  </si>
  <si>
    <r>
      <t>CREDITO 60803.</t>
    </r>
    <r>
      <rPr>
        <sz val="11"/>
        <rFont val="Calibri"/>
        <family val="2"/>
      </rPr>
      <t>- COMPENSACIÓN DE VALORES DE LOS PROYECTOS: “REHABILITACIÓN DE LA VÍA CORREAGUA - LA SEQUITA (TRAMO NO. 2) DEL CANTÓN PORTOVIEJO” Y “REHABILITACIÓN DE LA VÍA LOS CARAS - LAS DELICIAS PERTENECIENTE AL CANTÓN SUCRE,PROVINCIA DE MANABÍ."</t>
    </r>
  </si>
  <si>
    <t>Contrato 60803</t>
  </si>
  <si>
    <r>
      <t>CREDITO 60802.</t>
    </r>
    <r>
      <rPr>
        <sz val="11"/>
        <rFont val="Calibri"/>
        <family val="2"/>
      </rPr>
      <t>-  REHABILITACIÓN DE LA VÍA LA CRUCITA - RÍO BRAVO - MANANTIALES CANTAGALLO - BOCA DE CAYO, UBICADA ENTRE LOS CANTONES MONTECRISTI Y JIPIJAPA EN LA PROVINCIA DE MANABÍ.</t>
    </r>
  </si>
  <si>
    <t>10 AÑOS</t>
  </si>
  <si>
    <t>100%    REEMBOLSABLE</t>
  </si>
  <si>
    <t>Contrato 60802</t>
  </si>
  <si>
    <r>
      <t>CREDITO 60800.</t>
    </r>
    <r>
      <rPr>
        <sz val="11"/>
        <rFont val="Calibri"/>
        <family val="2"/>
      </rPr>
      <t xml:space="preserve">-CONSTRUCCIÓN DE PUENTES DE HORMIGÓN ARMADO EN VARIOS SECTORES RURALES DE LA PROVINCIA DE MANABÍ 0,00 % 100,00 %   0,00 %
</t>
    </r>
  </si>
  <si>
    <t>36 MESES</t>
  </si>
  <si>
    <t>Contrato 60800</t>
  </si>
  <si>
    <r>
      <t>CREDITO 60797</t>
    </r>
    <r>
      <rPr>
        <sz val="11"/>
        <rFont val="Calibri"/>
        <family val="2"/>
      </rPr>
      <t>.-ESTUDIOS DE FACTIBILIDAD Y DISEÑOS DEFINITIVOS PARA SISTEMAS DE RIEGO Y DRENAJE TECNIFICADO A NIVEL PARCELARIO EN LOS EMBALSES DE LAS COMPUERTAS DE LOS SECTORES EL PORVENIR DE LA PARROQUIA NOBOA, CANTÓN 24 DE MAYO; SAN JUAN DE LAS CUCARACHAS, CANTÓN SANTA ANA; PAJARITO, PARROQUIA OLMEDO, CANTÓN OLMEDO, PROVINCIA DE MANABÍ.</t>
    </r>
  </si>
  <si>
    <t>Contrato 60797</t>
  </si>
  <si>
    <r>
      <t>CREDITO 60795.</t>
    </r>
    <r>
      <rPr>
        <sz val="11"/>
        <rFont val="Calibri"/>
        <family val="2"/>
      </rPr>
      <t>-CONSTRUCCIÓN A NIVEL DE DOBLE TRATAMIENTO SUPERFICIAL BITUMINOSO DE LA VÍA LAS MERCEDES (KM 8.00) - Y DE CHILA - RÍO CHILA, UBICADA EN EL SITIO LAS MERCEDES DE LA PARROQUIA SAN PEDRO DE SUMA, CANTÓN EL CARMEN, PROVINCIA DE MANABÍ.</t>
    </r>
  </si>
  <si>
    <t>Contrato 60795</t>
  </si>
  <si>
    <r>
      <t>CREDITO 60799</t>
    </r>
    <r>
      <rPr>
        <sz val="11"/>
        <rFont val="Calibri"/>
        <family val="2"/>
      </rPr>
      <t>.-CONSULTORIAS PARA ESTUDIOS Y DISEÑOS DEFINITIVOS DE INGENIERÍA PARA DIFERENTES VÍAS RURALES DE LA PROVINCIA DE MANABÍ</t>
    </r>
  </si>
  <si>
    <t>Contrato 60799</t>
  </si>
  <si>
    <r>
      <t>CREDITO 60792</t>
    </r>
    <r>
      <rPr>
        <sz val="11"/>
        <rFont val="Calibri"/>
        <family val="2"/>
      </rPr>
      <t>.-CONSTRUCCIÓN DE PUENTE DE H.A. SOBRE EL RÍO JAMA, UBICADO EN LA CABECERA PARROQUIAL DE ELOY ALFARO, CANTÓN CHONE, PROVINCIA DE MANABÍ</t>
    </r>
  </si>
  <si>
    <t>Contrato 60792</t>
  </si>
  <si>
    <r>
      <t>CREDITO 60733</t>
    </r>
    <r>
      <rPr>
        <sz val="11"/>
        <rFont val="Calibri"/>
        <family val="2"/>
      </rPr>
      <t>.- CONSTRUCCIÓN DE LA VÍA SAN JUAN DE LAS CUCARACHAS - AGUA FRIA- LÍMITE PROVINCIAL DE LA PARROQUIA SAN PABLO DE PUEBLO NUEVO Y AMPLIACIÓN Y CONSTRUCCIÓN DE LA VÍA MANTA - JARAMIJÓ DESDE LA Y DE LA VIRGEN HASTA LA AVENIDA ISIDRO AYORA DEL CANTÓN JARAMIJÓ, DE LA PROVINCIA DE MANABÍ.</t>
    </r>
  </si>
  <si>
    <t>120 MESES</t>
  </si>
  <si>
    <t xml:space="preserve">REEMBOLSABLE  </t>
  </si>
  <si>
    <t>Contrato 60733</t>
  </si>
  <si>
    <r>
      <t>CREDITO 60735</t>
    </r>
    <r>
      <rPr>
        <sz val="11"/>
        <rFont val="Calibri"/>
        <family val="2"/>
      </rPr>
      <t>.-LÍNEA DE CRÉDITO PARA LA CONSTRUCCIÓN Y REHABILITACIÓN DE VARIAS VÍAS EN LOS CANTONES: JIPIJAPA, MONTECRISTI, PORTOVIEJO, ROCAFUERTE Y TOSAGUA DE LA PROVINCIA DE MANABÍ.</t>
    </r>
  </si>
  <si>
    <t>Contrato 60735</t>
  </si>
  <si>
    <r>
      <t xml:space="preserve">CREDITO 60719 </t>
    </r>
    <r>
      <rPr>
        <sz val="11"/>
        <rFont val="Calibri"/>
        <family val="2"/>
      </rPr>
      <t>CONSTRUCCION DE 17 PUENTES DE HORMIGON ARMADO EN VARIOS SECTORES RURALES DE LA PROVINCIA DE MANABI</t>
    </r>
  </si>
  <si>
    <t>Contrato 60719</t>
  </si>
  <si>
    <r>
      <t>CREDITO 60716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NOVACIÓN CRÉDITO NO.60258</t>
    </r>
    <r>
      <rPr>
        <sz val="11"/>
        <rFont val="Calibri"/>
        <family val="2"/>
      </rPr>
      <t>: CONSTRUCCIÓN DEL SISTEMA DE RIEGO Y DRENAJE EN LAS COMUNIDADES KM 16 LOS CARAS, KM 20 SAN AGUSTÍN Y KM 21 DE LOS CANTONES SUCRE Y TOSAGUA, PROVINCIA DE MANABÍ.</t>
    </r>
  </si>
  <si>
    <t>131 MESES</t>
  </si>
  <si>
    <t>REEMBOLSABLE  Y NO REEMBOLSABLE</t>
  </si>
  <si>
    <t>Contrato 60716</t>
  </si>
  <si>
    <r>
      <t xml:space="preserve">CREDITO 60715 NOVACIÓN CRÉDITO NO. 60251: </t>
    </r>
    <r>
      <rPr>
        <sz val="11"/>
        <rFont val="Calibri"/>
        <family val="2"/>
      </rPr>
      <t>REHABILITACIÓN DE LAS VÍAS: DESDE LA INTERSECCIÓN PASO LATERAL DE EL CARMEN - SAN LUIS DE CAJONES - LA UNIÓN DE COLONAPE - LA PALMITA, DEL SITIO SAN LUIS DE CAJONES, CANTÓN EL CARMEN, Y LA VÍA JIPIJAPA-NOBOA, DE LOS CANTONES JIPIJAPA Y 24 DE MAYO , PROVINCIA DE MANABÍ.</t>
    </r>
  </si>
  <si>
    <t>134 MESES</t>
  </si>
  <si>
    <t>100% REEMBOLSABLE</t>
  </si>
  <si>
    <t>Contrato 60715</t>
  </si>
  <si>
    <r>
      <t>60692 FINGAD II</t>
    </r>
    <r>
      <rPr>
        <sz val="11"/>
        <rFont val="Calibri"/>
        <family val="2"/>
      </rPr>
      <t xml:space="preserve"> FINANCIAMIENTO COMPLEMENTARIO DEL PROYECTO: AMPLIACIÓN Y REHABILITACIÓN DE LA VÍA JIPIJAPA - NOBOA DE LOS CANTONES JIPIJAPA Y 24 DE MAYO DE LA PROVINCIA DE MANABÍ</t>
    </r>
  </si>
  <si>
    <t>18 MESES</t>
  </si>
  <si>
    <t>Contrato 60692</t>
  </si>
  <si>
    <r>
      <t>60669 FINGAD II</t>
    </r>
    <r>
      <rPr>
        <sz val="11"/>
        <rFont val="Calibri"/>
        <family val="2"/>
      </rPr>
      <t xml:space="preserve"> CONSTRUCCION DE UN SISTEMA DE RIEGO TECNIFICADO A NIVEL DE PARCELAS EN LA COMUNIDAD SAN ANDRÉS (LA PIPONA), DEL CANTÓN ROCAFUERTE, PROVINCIA DE MANABÍ.</t>
    </r>
  </si>
  <si>
    <t>38 MESES</t>
  </si>
  <si>
    <t>Contrato 60669</t>
  </si>
  <si>
    <r>
      <t>60668 FINGAD II</t>
    </r>
    <r>
      <rPr>
        <sz val="11"/>
        <rFont val="Calibri"/>
        <family val="2"/>
      </rPr>
      <t xml:space="preserve">  REHABILITACIÓN DE LA VÍA LOS ARENALES - LOS RANCHOS - LA BOCA, PARROQUIA CRUCITA DEL CANTÓN PORTOVIEJO, PROVINCIA DE MANABÍ.</t>
    </r>
  </si>
  <si>
    <t>18 meses</t>
  </si>
  <si>
    <t>Contrato 60668</t>
  </si>
  <si>
    <r>
      <t>CREDITO 60634 "</t>
    </r>
    <r>
      <rPr>
        <sz val="11"/>
        <rFont val="Calibri"/>
        <family val="2"/>
      </rPr>
      <t>ADQUISICION DE 21000 PRUEBAS RAPIDAS POR PARTE DEL GAD PROVINCIAL DE MANABI PARA LA EMERGENCIA SANITARIA, ACCIONES DE PREVENCION, CONTROL Y MITIGACION COVID-19."</t>
    </r>
  </si>
  <si>
    <t>12 MESES</t>
  </si>
  <si>
    <t>Contrato 60634</t>
  </si>
  <si>
    <r>
      <t>CREDITO 60611</t>
    </r>
    <r>
      <rPr>
        <sz val="11"/>
        <rFont val="Calibri"/>
        <family val="2"/>
      </rPr>
      <t>.-FINGAD II</t>
    </r>
  </si>
  <si>
    <t>31/02/2020</t>
  </si>
  <si>
    <t>24 meses</t>
  </si>
  <si>
    <t>Contrato 60611</t>
  </si>
  <si>
    <r>
      <t>CREDITO 60515</t>
    </r>
    <r>
      <rPr>
        <sz val="11"/>
        <rFont val="Calibri"/>
        <family val="2"/>
      </rPr>
      <t>.-CONSTRUCCIÓN DE OBRAS DE DRENAJE PARA LA VÍA BONCE AFUERA – BONCE ADENTRO DEL CANTÓN SANTA ANA Y CONSTRUCCIÓN DE 14 PUENTES RURALES EN VARIOS CANTONES DE LA PROVINCIA DE MANABÍ</t>
    </r>
  </si>
  <si>
    <t>84 meses</t>
  </si>
  <si>
    <t>Contrato 60515</t>
  </si>
  <si>
    <r>
      <t xml:space="preserve">CREDITO 60480.- </t>
    </r>
    <r>
      <rPr>
        <sz val="11"/>
        <rFont val="Calibri"/>
        <family val="2"/>
      </rPr>
      <t>PARA FINANCIAR LA REHABILITACION DEL SISTEMA DE RIEGO Y DRENAJE CARRIZAL CHONE PRIMERA FASE, EN LOS CANTONES BOLIVAR, TOSAGUA, JUNIN Y CHONE</t>
    </r>
  </si>
  <si>
    <t>Contrato 60480</t>
  </si>
  <si>
    <r>
      <t>CREDITO 60379.-</t>
    </r>
    <r>
      <rPr>
        <sz val="11"/>
        <rFont val="Calibri"/>
        <family val="2"/>
      </rPr>
      <t>PARA LOS ESTUDIOS DE FACTIBILIDAD Y DISEÑO DEFINITIVO PARA LOS PROYECTOS DE SISTEMA DE RIEGO Y DRENAJE TECNIFICADO A NIVEL DE TOMAS PARCELARIAS ENLA COMUNIDAD DE  MILAGRO D PICOAZA CANTON PORTOVIEJO</t>
    </r>
  </si>
  <si>
    <t>Contrato 60379</t>
  </si>
  <si>
    <r>
      <t xml:space="preserve">CREDITO 60360 </t>
    </r>
    <r>
      <rPr>
        <sz val="11"/>
        <rFont val="Calibri"/>
        <family val="2"/>
      </rPr>
      <t>PARA ESTUDIOS DE FACTIBILIDAD Y DISEÑO DEFINITIVO PARA LOS PROYECTOS DE RIEGO PRESURIZADOS Y TECNIFICADOS PARA LAS COMUNIDADES DE COLON-QUIMIS DE LA PARROQUIA COLON CANTON PORTOVIEJO Y LAS ZONAS DE SAUCES CAMARON MACHO Y MONTAÑITA A NIVEL PARCELARIO, SISTEMA CARRIZAL CHONE I ETAPA DE LOS CANTONES BOLIVAR Y JUNIN</t>
    </r>
  </si>
  <si>
    <t>Contrato 60360</t>
  </si>
  <si>
    <r>
      <t xml:space="preserve">CREDITO 60336 </t>
    </r>
    <r>
      <rPr>
        <sz val="11"/>
        <rFont val="Calibri"/>
        <family val="2"/>
      </rPr>
      <t>PARA CONSTRUCCION DE SISTEMAS DE RIEGO TECNIFICADO A NIVEL PARCELAS EN LAS COMUNIDADES ARRIAGA-BEJUCO-PIMPIGUASI DE LA PARROQUIA CALDERON, TINTALES I Y TINTALES II DE LA PARROQUIA RIO CHICO CANTON PORTOVIEJO Y CONSTRUCCION DE UNA PRESA VERTEDOR SOBRE EL RIO PUCA DEL CANTON OLMEDO.</t>
    </r>
  </si>
  <si>
    <t>Contrato 60336</t>
  </si>
  <si>
    <r>
      <t>CREDITO 60320.-</t>
    </r>
    <r>
      <rPr>
        <sz val="11"/>
        <rFont val="Calibri"/>
        <family val="2"/>
      </rPr>
      <t xml:space="preserve"> REHABILITACION AMPLIACION Y MEJORAMIENTO DE LA VIA AYACUCHO-SANTA ANA CONVENIO INSTITUCIONAL POR DEVOLUCION DEL IVA
PROVINCIA DE MANABÍ.</t>
    </r>
  </si>
  <si>
    <t>24 MESES</t>
  </si>
  <si>
    <t>Contrato 60320</t>
  </si>
  <si>
    <r>
      <t>CREDITO 60301</t>
    </r>
    <r>
      <rPr>
        <sz val="11"/>
        <rFont val="Calibri"/>
        <family val="2"/>
      </rPr>
      <t xml:space="preserve"> PARA  LA REHABILITACION Y APLIACION DE LAS VIAS  RAMBUCHE-SANTO MAS-BOCA DE PIQUIGUA- SANTO DOMINGO CHIQUITO DEL CANTON JAMA, ZAPALLO CONVENTO- FLAVIO ALFARO Y CHONE, TABLADA DE SANCHEZ-BARRAGANETE- DESDE LA ABCISA 60+000 DE LOS CANTONES CANTONES FLAVIO ALFARO, PICHINCHA Y CHONE,  DE LA PROVINCIA DE MANABI</t>
    </r>
  </si>
  <si>
    <t>30 MESES</t>
  </si>
  <si>
    <t>Contrato 60301</t>
  </si>
  <si>
    <r>
      <t xml:space="preserve">CREDITO 60251.- </t>
    </r>
    <r>
      <rPr>
        <sz val="11"/>
        <rFont val="Calibri"/>
        <family val="2"/>
      </rPr>
      <t>PARA LA REHABILITACION DE LAS VIAS: DESDE LA INTERSECCION  PASO LATERAL DE EL CARMEN- SAN LUIS DE CAJONES-LA UNION DE COLONAPE-LA PALMITA DEL SITIO SAN LUIS, CANTON EL CARMEN, Y LA VIA JIPIJAPA NOBOA</t>
    </r>
  </si>
  <si>
    <t>Contrato 60251</t>
  </si>
  <si>
    <r>
      <t xml:space="preserve">CREDITO 60258 </t>
    </r>
    <r>
      <rPr>
        <sz val="11"/>
        <rFont val="Calibri"/>
        <family val="2"/>
      </rPr>
      <t>PARA FINANCIAR LA CONSTRUCCION DE SISTEMA DE RIEGO Y DRENAJE EN LAS COMUNIDADES KM16 LOS CARAS, KM 20 SAN AGUSTIN Y KM 21 DE LOS CANTONES SUCRE Y TOSAGUA</t>
    </r>
  </si>
  <si>
    <t>44.54% REEMBOLSABLE 55.46% NO REEMBOLSABLE</t>
  </si>
  <si>
    <t>Contrato 60258</t>
  </si>
  <si>
    <r>
      <t xml:space="preserve">CREDITO 60250 </t>
    </r>
    <r>
      <rPr>
        <sz val="11"/>
        <rFont val="Calibri"/>
        <family val="2"/>
      </rPr>
      <t xml:space="preserve"> PARA LA REHABILITACION DE LAS VIAS JAMA-LA MOCORA DEL CANTON JAMA VIA LA CABUYA-SANTA ROSA-10 DE AGOSTO DEL CANTON PEDERNALES-VIA FLAVIO ALFARO-FACUNDO DEL CANTON FLAVIO ALFARO-VIA SESME-SAN ISIDRO DEL  CANTON CHONE DE LA PROVINCIA DE MANABI</t>
    </r>
  </si>
  <si>
    <t>100% NO REEMBOLSABLE</t>
  </si>
  <si>
    <t>Contrato 60250</t>
  </si>
  <si>
    <r>
      <t xml:space="preserve">CREDITO 60178  </t>
    </r>
    <r>
      <rPr>
        <sz val="11"/>
        <rFont val="Calibri"/>
        <family val="2"/>
      </rPr>
      <t>PARA FINANCIAR EL PROYECTO DE MEJORAMIENTO DE RIEGO PARCELARIO EN LA PROVINCIA</t>
    </r>
  </si>
  <si>
    <t>Contrato 60178</t>
  </si>
  <si>
    <t>FECHA ACTUALIZACIÓN DE LA INFORMACIÓN</t>
  </si>
  <si>
    <t>31/10/2023</t>
  </si>
  <si>
    <t>PERIODICIDAD DE ACTUALIZACIÓN DE LA INFORMACIÓN</t>
  </si>
  <si>
    <t>MENSUAL</t>
  </si>
  <si>
    <t>UNIDAD POSEEDORA DE LA INFORMACIÓN</t>
  </si>
  <si>
    <t>DIRECCION FINANCIERA</t>
  </si>
  <si>
    <t>PERSONA RESPONSABLE DE LA UNIDAD POSEEDORA DE LA INFORMACIÓN</t>
  </si>
  <si>
    <t xml:space="preserve">KATERINE MARICELY VILLAFUERTE CHILAN </t>
  </si>
  <si>
    <t>CORREO ELECTRÓNICO DE LA PERSONA RESPONSABLE DE LA UNIDAD POSEEDORA DE LA INFORMACIÓN</t>
  </si>
  <si>
    <t>kvillafuerte@manabi.gob.ec</t>
  </si>
  <si>
    <t>NÚMERO TELEFÓNICO DE LA PERSONA RESPONSABLE DE LA UNIDAD POSEEDORA DE LA INFORMACIÓN</t>
  </si>
  <si>
    <t xml:space="preserve">(05) 2590300 EXTENSIÓN 308 </t>
  </si>
  <si>
    <t>LICENCIA</t>
  </si>
  <si>
    <t>CC-BY-4.0</t>
  </si>
  <si>
    <t>Institución</t>
  </si>
  <si>
    <t>Gobierno Provincial de Manabí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</si>
  <si>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</si>
  <si>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</si>
  <si>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</si>
  <si>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</si>
  <si>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</si>
  <si>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</si>
  <si>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</si>
  <si>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</si>
  <si>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</si>
  <si>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</si>
  <si>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</si>
  <si>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</si>
  <si>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</si>
  <si>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</si>
  <si>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</si>
  <si>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</si>
  <si>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</si>
  <si>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Monto del préstamo o contrato</t>
  </si>
  <si>
    <t>Valor total del préstamo o endeudamiento que ha sido suscrito o contratado</t>
  </si>
  <si>
    <t>Desembolsos efectuados</t>
  </si>
  <si>
    <t>Pagos o desembolsos que se han realizado hasta el momento en cumplimiento de la obligación crediticia</t>
  </si>
  <si>
    <t>Desembolsos por efectuar</t>
  </si>
  <si>
    <t>Pagos que aún deben realizarse en el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</si>
</sst>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yyyy\-mm\-dd;@"/>
    <numFmt numFmtId="165" formatCode="0.00&quot; &quot;%"/>
    <numFmt numFmtId="166" formatCode="#,##0.00;[Red]#,##0.00"/>
    <numFmt numFmtId="167" formatCode="#,##0.00\ _$"/>
  </numFmts>
  <fonts count="13">
    <font>
      <sz val="11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14" fontId="6" fillId="0" borderId="0" xfId="0" applyNumberFormat="1" applyFont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4" fontId="6" fillId="4" borderId="5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/>
    <xf numFmtId="4" fontId="6" fillId="0" borderId="6" xfId="0" applyNumberFormat="1" applyFont="1" applyBorder="1" applyAlignment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/>
    </xf>
    <xf numFmtId="166" fontId="6" fillId="0" borderId="3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166" fontId="6" fillId="4" borderId="6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right" vertical="center" wrapText="1"/>
    </xf>
    <xf numFmtId="166" fontId="6" fillId="4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/>
    </xf>
    <xf numFmtId="4" fontId="6" fillId="0" borderId="4" xfId="0" applyNumberFormat="1" applyFont="1" applyBorder="1" applyAlignment="1">
      <alignment horizontal="right" vertical="center" wrapText="1"/>
    </xf>
    <xf numFmtId="4" fontId="6" fillId="4" borderId="8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4" fontId="6" fillId="4" borderId="9" xfId="0" applyNumberFormat="1" applyFont="1" applyFill="1" applyBorder="1" applyAlignment="1">
      <alignment horizontal="right" vertical="center" wrapText="1"/>
    </xf>
    <xf numFmtId="0" fontId="10" fillId="4" borderId="10" xfId="2" applyNumberFormat="1" applyFont="1" applyFill="1" applyBorder="1" applyAlignment="1" applyProtection="1">
      <alignment horizontal="center" vertical="center"/>
    </xf>
    <xf numFmtId="4" fontId="6" fillId="4" borderId="3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4" borderId="5" xfId="2" applyNumberFormat="1" applyFont="1" applyFill="1" applyBorder="1" applyAlignment="1" applyProtection="1">
      <alignment horizontal="center" vertical="center"/>
    </xf>
    <xf numFmtId="0" fontId="10" fillId="4" borderId="11" xfId="2" applyNumberFormat="1" applyFont="1" applyFill="1" applyBorder="1" applyAlignment="1" applyProtection="1">
      <alignment horizontal="center" vertical="center"/>
    </xf>
    <xf numFmtId="0" fontId="10" fillId="4" borderId="6" xfId="2" applyNumberFormat="1" applyFont="1" applyFill="1" applyBorder="1" applyAlignment="1" applyProtection="1">
      <alignment horizontal="center" vertical="center"/>
    </xf>
    <xf numFmtId="0" fontId="10" fillId="4" borderId="3" xfId="2" applyNumberFormat="1" applyFont="1" applyFill="1" applyBorder="1" applyAlignment="1" applyProtection="1">
      <alignment horizontal="center" vertical="center"/>
    </xf>
    <xf numFmtId="0" fontId="10" fillId="4" borderId="4" xfId="2" applyNumberFormat="1" applyFont="1" applyFill="1" applyBorder="1" applyAlignment="1" applyProtection="1">
      <alignment horizontal="center" vertical="center"/>
    </xf>
    <xf numFmtId="43" fontId="6" fillId="0" borderId="4" xfId="1" applyFont="1" applyFill="1" applyBorder="1" applyAlignment="1" applyProtection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/>
    </xf>
    <xf numFmtId="4" fontId="6" fillId="0" borderId="7" xfId="1" applyNumberFormat="1" applyFont="1" applyFill="1" applyBorder="1" applyAlignment="1" applyProtection="1">
      <alignment horizontal="right" vertical="center" wrapText="1"/>
    </xf>
    <xf numFmtId="166" fontId="6" fillId="0" borderId="7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horizontal="right" vertical="center"/>
    </xf>
    <xf numFmtId="166" fontId="9" fillId="0" borderId="0" xfId="0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nabi.gob.ec/doc_transparencia/doc_internos/17_l/CREDITO60795.pdf" TargetMode="External"/><Relationship Id="rId13" Type="http://schemas.openxmlformats.org/officeDocument/2006/relationships/hyperlink" Target="https://www.manabi.gob.ec/doc_transparencia/doc_internos/17_l/CR&#201;DITO%2060719_17_puentes%20signed%20OK%20FINAL%2019032021.pdf" TargetMode="External"/><Relationship Id="rId18" Type="http://schemas.openxmlformats.org/officeDocument/2006/relationships/hyperlink" Target="https://www.manabi.gob.ec/doc_transparencia/doc_internos/17_l/CREDITO%2060611.pdf" TargetMode="External"/><Relationship Id="rId26" Type="http://schemas.openxmlformats.org/officeDocument/2006/relationships/hyperlink" Target="https://www.manabi.gob.ec/doc_transparencia/doc_internos/17_l/CREDITO%2060320.pdf" TargetMode="External"/><Relationship Id="rId3" Type="http://schemas.openxmlformats.org/officeDocument/2006/relationships/hyperlink" Target="https://www.manabi.gob.ec/doc_transparencia/doc_internos/17_l/CONTRATO60828.pdf" TargetMode="External"/><Relationship Id="rId21" Type="http://schemas.openxmlformats.org/officeDocument/2006/relationships/hyperlink" Target="https://www.manabi.gob.ec/doc_transparencia/doc_internos/17_l/60258_contrato_modif_novacion_19022021_230508_094724.pdf" TargetMode="External"/><Relationship Id="rId7" Type="http://schemas.openxmlformats.org/officeDocument/2006/relationships/hyperlink" Target="https://www.manabi.gob.ec/doc_transparencia/doc_internos/17_l/CREDITO60797.pdf" TargetMode="External"/><Relationship Id="rId12" Type="http://schemas.openxmlformats.org/officeDocument/2006/relationships/hyperlink" Target="https://www.manabi.gob.ec/doc_transparencia/doc_internos/17_l/CONTRATO60735FINANCIA.CONSTR.VIASJIPIJAPA,ROCAFUERTE,TOSAGUA.pdf" TargetMode="External"/><Relationship Id="rId17" Type="http://schemas.openxmlformats.org/officeDocument/2006/relationships/hyperlink" Target="https://www.manabi.gob.ec/doc_transparencia/doc_internos/17_l/convenio_gad_prov_mbi_sic_60634_covid-19.pdf" TargetMode="External"/><Relationship Id="rId25" Type="http://schemas.openxmlformats.org/officeDocument/2006/relationships/hyperlink" Target="https://www.manabi.gob.ec/doc_transparencia/doc_internos/17_l/CREDITO%2060336.pdf" TargetMode="External"/><Relationship Id="rId2" Type="http://schemas.openxmlformats.org/officeDocument/2006/relationships/hyperlink" Target="https://www.manabi.gob.ec/doc_transparencia/doc_internos/17_l/CONTRATO60829.pdf" TargetMode="External"/><Relationship Id="rId16" Type="http://schemas.openxmlformats.org/officeDocument/2006/relationships/hyperlink" Target="https://www.manabi.gob.ec/doc_transparencia/doc_internos/17_l/Convenio%2060668-La_boca-suscrito_21-01-2021.pdf" TargetMode="External"/><Relationship Id="rId20" Type="http://schemas.openxmlformats.org/officeDocument/2006/relationships/hyperlink" Target="https://www.manabi.gob.ec/doc_transparencia/doc_internos/17_l/60251_contrato_modif_novacion_19022021_230508_094830.pdf" TargetMode="External"/><Relationship Id="rId29" Type="http://schemas.openxmlformats.org/officeDocument/2006/relationships/hyperlink" Target="https://www.manabi.gob.ec/doc_transparencia/doc_internos/17_l/CREDITO%2060258.pdf" TargetMode="External"/><Relationship Id="rId1" Type="http://schemas.openxmlformats.org/officeDocument/2006/relationships/hyperlink" Target="https://www.manabi.gob.ec/doc_transparencia/doc_internos/17_l/CONTRATO60836.pdf" TargetMode="External"/><Relationship Id="rId6" Type="http://schemas.openxmlformats.org/officeDocument/2006/relationships/hyperlink" Target="https://www.manabi.gob.ec/doc_transparencia/doc_internos/17_l/CREDITO60800.pdf" TargetMode="External"/><Relationship Id="rId11" Type="http://schemas.openxmlformats.org/officeDocument/2006/relationships/hyperlink" Target="https://www.manabi.gob.ec/doc_transparencia/doc_internos/17_l/CONTRATO60733CONSTR.SANJUANLASCUCARACHAS,MANTAJARAMIJO.pdf" TargetMode="External"/><Relationship Id="rId24" Type="http://schemas.openxmlformats.org/officeDocument/2006/relationships/hyperlink" Target="https://www.manabi.gob.ec/doc_transparencia/doc_internos/17_l/CREDITO%2060360.pdf" TargetMode="External"/><Relationship Id="rId5" Type="http://schemas.openxmlformats.org/officeDocument/2006/relationships/hyperlink" Target="https://www.manabi.gob.ec/doc_transparencia/doc_internos/17_l/CREDITTO60802.pdf" TargetMode="External"/><Relationship Id="rId15" Type="http://schemas.openxmlformats.org/officeDocument/2006/relationships/hyperlink" Target="https://www.manabi.gob.ec/doc_transparencia/doc_internos/17_l/Convenio%2060669%20La_pipona-suscrito_21-01-2021.pdf" TargetMode="External"/><Relationship Id="rId23" Type="http://schemas.openxmlformats.org/officeDocument/2006/relationships/hyperlink" Target="https://www.manabi.gob.ec/doc_transparencia/doc_internos/17_l/CREDITO%2060379.pdf" TargetMode="External"/><Relationship Id="rId28" Type="http://schemas.openxmlformats.org/officeDocument/2006/relationships/hyperlink" Target="https://www.manabi.gob.ec/doc_transparencia/doc_internos/17_l/CREDITO%2060251.pdf" TargetMode="External"/><Relationship Id="rId10" Type="http://schemas.openxmlformats.org/officeDocument/2006/relationships/hyperlink" Target="https://www.manabi.gob.ec/doc_transparencia/doc_internos/17_l/CREDITO60792.pdf" TargetMode="External"/><Relationship Id="rId19" Type="http://schemas.openxmlformats.org/officeDocument/2006/relationships/hyperlink" Target="https://www.manabi.gob.ec/doc_transparencia/doc_internos/17_l/CREDITO%2060515.pdf" TargetMode="External"/><Relationship Id="rId31" Type="http://schemas.openxmlformats.org/officeDocument/2006/relationships/hyperlink" Target="https://www.manabi.gob.ec/doc_transparencia/doc_internos/17_l/CREDITO%2060178.pdf" TargetMode="External"/><Relationship Id="rId4" Type="http://schemas.openxmlformats.org/officeDocument/2006/relationships/hyperlink" Target="https://www.manabi.gob.ec/doc_transparencia/doc_internos/17_l/CREDITO60803.pdf" TargetMode="External"/><Relationship Id="rId9" Type="http://schemas.openxmlformats.org/officeDocument/2006/relationships/hyperlink" Target="https://www.manabi.gob.ec/doc_transparencia/doc_internos/17_l/CREDITO60799.pdf" TargetMode="External"/><Relationship Id="rId14" Type="http://schemas.openxmlformats.org/officeDocument/2006/relationships/hyperlink" Target="https://www.manabi.gob.ec/doc_transparencia/doc_internos/17_l/Convenio%2060692%20Jipijapa_noboa-suscrito_21-01-2021.pdf" TargetMode="External"/><Relationship Id="rId22" Type="http://schemas.openxmlformats.org/officeDocument/2006/relationships/hyperlink" Target="https://www.manabi.gob.ec/doc_transparencia/doc_internos/17_l/CREDITO%2060480.pdf" TargetMode="External"/><Relationship Id="rId27" Type="http://schemas.openxmlformats.org/officeDocument/2006/relationships/hyperlink" Target="https://www.manabi.gob.ec/doc_transparencia/doc_internos/17_l/CREDITO%2060301.pdf" TargetMode="External"/><Relationship Id="rId30" Type="http://schemas.openxmlformats.org/officeDocument/2006/relationships/hyperlink" Target="https://www.manabi.gob.ec/doc_transparencia/doc_internos/17_l/CREDITO%206025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villafuerte@manab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3"/>
  <sheetViews>
    <sheetView tabSelected="1" topLeftCell="D1" workbookViewId="0">
      <selection activeCell="O2" sqref="O2"/>
    </sheetView>
  </sheetViews>
  <sheetFormatPr baseColWidth="10" defaultColWidth="14.42578125" defaultRowHeight="15" customHeight="1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30.42578125" customWidth="1"/>
    <col min="11" max="11" width="25.5703125" customWidth="1"/>
    <col min="12" max="12" width="20" customWidth="1"/>
    <col min="13" max="13" width="21.28515625" customWidth="1"/>
    <col min="14" max="14" width="10" customWidth="1"/>
  </cols>
  <sheetData>
    <row r="1" spans="1:14" ht="67.5" customHeight="1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44"/>
    </row>
    <row r="2" spans="1:14" ht="98.25" customHeight="1">
      <c r="A2" s="14" t="s">
        <v>13</v>
      </c>
      <c r="B2" s="15" t="s">
        <v>14</v>
      </c>
      <c r="C2" s="16">
        <v>44802</v>
      </c>
      <c r="D2" s="17" t="s">
        <v>15</v>
      </c>
      <c r="E2" s="17" t="s">
        <v>16</v>
      </c>
      <c r="F2" s="17" t="s">
        <v>15</v>
      </c>
      <c r="G2" s="18">
        <v>0</v>
      </c>
      <c r="H2" s="17">
        <v>0</v>
      </c>
      <c r="I2" s="45" t="s">
        <v>17</v>
      </c>
      <c r="J2" s="46" t="s">
        <v>18</v>
      </c>
      <c r="K2" s="47">
        <v>848546.66</v>
      </c>
      <c r="L2" s="48">
        <v>848546.66</v>
      </c>
      <c r="M2" s="49">
        <f>SUM(K2-L2)</f>
        <v>0</v>
      </c>
      <c r="N2" s="44"/>
    </row>
    <row r="3" spans="1:14" ht="98.25" customHeight="1">
      <c r="A3" s="14" t="s">
        <v>13</v>
      </c>
      <c r="B3" s="19" t="s">
        <v>19</v>
      </c>
      <c r="C3" s="20">
        <v>44726</v>
      </c>
      <c r="D3" s="17" t="s">
        <v>15</v>
      </c>
      <c r="E3" s="17" t="s">
        <v>16</v>
      </c>
      <c r="F3" s="17" t="s">
        <v>15</v>
      </c>
      <c r="G3" s="18">
        <v>0</v>
      </c>
      <c r="H3" s="17">
        <v>0</v>
      </c>
      <c r="I3" s="45" t="s">
        <v>17</v>
      </c>
      <c r="J3" s="46" t="s">
        <v>20</v>
      </c>
      <c r="K3" s="50">
        <v>1673305.64</v>
      </c>
      <c r="L3" s="51">
        <v>444352</v>
      </c>
      <c r="M3" s="49">
        <f t="shared" ref="M3:M32" si="0">SUM(K3-L3)</f>
        <v>1228953.6399999999</v>
      </c>
      <c r="N3" s="44"/>
    </row>
    <row r="4" spans="1:14" ht="98.25" customHeight="1">
      <c r="A4" s="14" t="s">
        <v>13</v>
      </c>
      <c r="B4" s="19" t="s">
        <v>21</v>
      </c>
      <c r="C4" s="20">
        <v>44712</v>
      </c>
      <c r="D4" s="17" t="s">
        <v>15</v>
      </c>
      <c r="E4" s="17" t="s">
        <v>16</v>
      </c>
      <c r="F4" s="17" t="s">
        <v>15</v>
      </c>
      <c r="G4" s="18">
        <v>0</v>
      </c>
      <c r="H4" s="17">
        <v>0</v>
      </c>
      <c r="I4" s="45" t="s">
        <v>17</v>
      </c>
      <c r="J4" s="46" t="s">
        <v>22</v>
      </c>
      <c r="K4" s="52">
        <v>636584.56999999995</v>
      </c>
      <c r="L4" s="48">
        <v>190636.59</v>
      </c>
      <c r="M4" s="49">
        <f t="shared" si="0"/>
        <v>445947.98</v>
      </c>
      <c r="N4" s="44"/>
    </row>
    <row r="5" spans="1:14" ht="98.25" customHeight="1">
      <c r="A5" s="14" t="s">
        <v>13</v>
      </c>
      <c r="B5" s="19" t="s">
        <v>23</v>
      </c>
      <c r="C5" s="20">
        <v>44553</v>
      </c>
      <c r="D5" s="17" t="s">
        <v>15</v>
      </c>
      <c r="E5" s="17" t="s">
        <v>16</v>
      </c>
      <c r="F5" s="17" t="s">
        <v>15</v>
      </c>
      <c r="G5" s="18">
        <v>0</v>
      </c>
      <c r="H5" s="17">
        <v>0</v>
      </c>
      <c r="I5" s="53" t="s">
        <v>17</v>
      </c>
      <c r="J5" s="46" t="s">
        <v>24</v>
      </c>
      <c r="K5" s="52">
        <v>2096138.42</v>
      </c>
      <c r="L5" s="54">
        <v>2096138.42</v>
      </c>
      <c r="M5" s="49">
        <f t="shared" si="0"/>
        <v>0</v>
      </c>
      <c r="N5" s="44"/>
    </row>
    <row r="6" spans="1:14" ht="98.25" customHeight="1">
      <c r="A6" s="14" t="s">
        <v>13</v>
      </c>
      <c r="B6" s="19" t="s">
        <v>25</v>
      </c>
      <c r="C6" s="20">
        <v>44553</v>
      </c>
      <c r="D6" s="17" t="s">
        <v>15</v>
      </c>
      <c r="E6" s="17" t="s">
        <v>16</v>
      </c>
      <c r="F6" s="17" t="s">
        <v>15</v>
      </c>
      <c r="G6" s="18">
        <v>8.2500000000000004E-2</v>
      </c>
      <c r="H6" s="17" t="s">
        <v>26</v>
      </c>
      <c r="I6" s="53" t="s">
        <v>27</v>
      </c>
      <c r="J6" s="46" t="s">
        <v>28</v>
      </c>
      <c r="K6" s="55">
        <v>3540000</v>
      </c>
      <c r="L6" s="54">
        <v>2497183.7000000002</v>
      </c>
      <c r="M6" s="49">
        <f t="shared" si="0"/>
        <v>1042816.2999999998</v>
      </c>
      <c r="N6" s="44"/>
    </row>
    <row r="7" spans="1:14" ht="98.25" customHeight="1">
      <c r="A7" s="14" t="s">
        <v>13</v>
      </c>
      <c r="B7" s="19" t="s">
        <v>29</v>
      </c>
      <c r="C7" s="20">
        <v>44551</v>
      </c>
      <c r="D7" s="17" t="s">
        <v>15</v>
      </c>
      <c r="E7" s="17" t="s">
        <v>16</v>
      </c>
      <c r="F7" s="17" t="s">
        <v>15</v>
      </c>
      <c r="G7" s="18">
        <v>0</v>
      </c>
      <c r="H7" s="17" t="s">
        <v>30</v>
      </c>
      <c r="I7" s="53" t="s">
        <v>17</v>
      </c>
      <c r="J7" s="46" t="s">
        <v>31</v>
      </c>
      <c r="K7" s="56">
        <v>3110039.1</v>
      </c>
      <c r="L7" s="54">
        <v>2886914.19</v>
      </c>
      <c r="M7" s="49">
        <f t="shared" si="0"/>
        <v>223124.91000000015</v>
      </c>
      <c r="N7" s="44"/>
    </row>
    <row r="8" spans="1:14" ht="98.25" customHeight="1">
      <c r="A8" s="14" t="s">
        <v>13</v>
      </c>
      <c r="B8" s="21" t="s">
        <v>32</v>
      </c>
      <c r="C8" s="16">
        <v>44540</v>
      </c>
      <c r="D8" s="17" t="s">
        <v>15</v>
      </c>
      <c r="E8" s="17" t="s">
        <v>16</v>
      </c>
      <c r="F8" s="17" t="s">
        <v>15</v>
      </c>
      <c r="G8" s="18">
        <v>0</v>
      </c>
      <c r="H8" s="17" t="s">
        <v>30</v>
      </c>
      <c r="I8" s="53" t="s">
        <v>17</v>
      </c>
      <c r="J8" s="46" t="s">
        <v>33</v>
      </c>
      <c r="K8" s="56">
        <v>285863.12</v>
      </c>
      <c r="L8" s="54">
        <v>84948.27</v>
      </c>
      <c r="M8" s="49">
        <f t="shared" si="0"/>
        <v>200914.84999999998</v>
      </c>
      <c r="N8" s="44"/>
    </row>
    <row r="9" spans="1:14" ht="98.25" customHeight="1">
      <c r="A9" s="14" t="s">
        <v>13</v>
      </c>
      <c r="B9" s="21" t="s">
        <v>34</v>
      </c>
      <c r="C9" s="16">
        <v>44539</v>
      </c>
      <c r="D9" s="17" t="s">
        <v>15</v>
      </c>
      <c r="E9" s="17" t="s">
        <v>16</v>
      </c>
      <c r="F9" s="17" t="s">
        <v>15</v>
      </c>
      <c r="G9" s="18">
        <v>0</v>
      </c>
      <c r="H9" s="17" t="s">
        <v>30</v>
      </c>
      <c r="I9" s="53" t="s">
        <v>17</v>
      </c>
      <c r="J9" s="46" t="s">
        <v>35</v>
      </c>
      <c r="K9" s="56">
        <v>643261.23</v>
      </c>
      <c r="L9" s="54">
        <v>556657.19999999995</v>
      </c>
      <c r="M9" s="49">
        <f t="shared" si="0"/>
        <v>86604.030000000028</v>
      </c>
      <c r="N9" s="44"/>
    </row>
    <row r="10" spans="1:14" ht="98.25" customHeight="1">
      <c r="A10" s="14" t="s">
        <v>13</v>
      </c>
      <c r="B10" s="22" t="s">
        <v>36</v>
      </c>
      <c r="C10" s="23">
        <v>44530</v>
      </c>
      <c r="D10" s="17" t="s">
        <v>15</v>
      </c>
      <c r="E10" s="17" t="s">
        <v>16</v>
      </c>
      <c r="F10" s="17" t="s">
        <v>15</v>
      </c>
      <c r="G10" s="24">
        <v>0</v>
      </c>
      <c r="H10" s="25" t="s">
        <v>30</v>
      </c>
      <c r="I10" s="57" t="s">
        <v>17</v>
      </c>
      <c r="J10" s="58" t="s">
        <v>37</v>
      </c>
      <c r="K10" s="59">
        <v>1388786.47</v>
      </c>
      <c r="L10" s="60">
        <v>547304.97</v>
      </c>
      <c r="M10" s="49">
        <f t="shared" si="0"/>
        <v>841481.5</v>
      </c>
      <c r="N10" s="44"/>
    </row>
    <row r="11" spans="1:14" ht="98.25" customHeight="1">
      <c r="A11" s="14" t="s">
        <v>13</v>
      </c>
      <c r="B11" s="26" t="s">
        <v>38</v>
      </c>
      <c r="C11" s="27">
        <v>44529</v>
      </c>
      <c r="D11" s="17" t="s">
        <v>15</v>
      </c>
      <c r="E11" s="17" t="s">
        <v>16</v>
      </c>
      <c r="F11" s="17" t="s">
        <v>15</v>
      </c>
      <c r="G11" s="28">
        <v>0</v>
      </c>
      <c r="H11" s="29" t="s">
        <v>30</v>
      </c>
      <c r="I11" s="61" t="s">
        <v>17</v>
      </c>
      <c r="J11" s="62" t="s">
        <v>39</v>
      </c>
      <c r="K11" s="63">
        <v>802200</v>
      </c>
      <c r="L11" s="64">
        <v>449625.82</v>
      </c>
      <c r="M11" s="49">
        <f t="shared" si="0"/>
        <v>352574.18</v>
      </c>
      <c r="N11" s="44"/>
    </row>
    <row r="12" spans="1:14" ht="98.25" customHeight="1">
      <c r="A12" s="14" t="s">
        <v>13</v>
      </c>
      <c r="B12" s="30" t="s">
        <v>40</v>
      </c>
      <c r="C12" s="31">
        <v>44364</v>
      </c>
      <c r="D12" s="17" t="s">
        <v>15</v>
      </c>
      <c r="E12" s="17" t="s">
        <v>16</v>
      </c>
      <c r="F12" s="17" t="s">
        <v>15</v>
      </c>
      <c r="G12" s="18">
        <v>8.5000000000000006E-2</v>
      </c>
      <c r="H12" s="17" t="s">
        <v>41</v>
      </c>
      <c r="I12" s="53" t="s">
        <v>42</v>
      </c>
      <c r="J12" s="46" t="s">
        <v>43</v>
      </c>
      <c r="K12" s="51">
        <v>3244606.12</v>
      </c>
      <c r="L12" s="54">
        <v>2679342.64</v>
      </c>
      <c r="M12" s="49">
        <f t="shared" si="0"/>
        <v>565263.48</v>
      </c>
      <c r="N12" s="44"/>
    </row>
    <row r="13" spans="1:14" ht="98.25" customHeight="1">
      <c r="A13" s="14" t="s">
        <v>13</v>
      </c>
      <c r="B13" s="30" t="s">
        <v>44</v>
      </c>
      <c r="C13" s="32">
        <v>44355</v>
      </c>
      <c r="D13" s="17" t="s">
        <v>15</v>
      </c>
      <c r="E13" s="17" t="s">
        <v>16</v>
      </c>
      <c r="F13" s="17" t="s">
        <v>15</v>
      </c>
      <c r="G13" s="18">
        <v>8.5000000000000006E-2</v>
      </c>
      <c r="H13" s="17" t="s">
        <v>41</v>
      </c>
      <c r="I13" s="53" t="s">
        <v>42</v>
      </c>
      <c r="J13" s="58" t="s">
        <v>45</v>
      </c>
      <c r="K13" s="56">
        <v>4085296.9</v>
      </c>
      <c r="L13" s="54">
        <v>3024545.14</v>
      </c>
      <c r="M13" s="49">
        <f t="shared" si="0"/>
        <v>1060751.7599999998</v>
      </c>
      <c r="N13" s="44"/>
    </row>
    <row r="14" spans="1:14" ht="98.25" customHeight="1">
      <c r="A14" s="14" t="s">
        <v>13</v>
      </c>
      <c r="B14" s="33" t="s">
        <v>46</v>
      </c>
      <c r="C14" s="32">
        <v>44225</v>
      </c>
      <c r="D14" s="17" t="s">
        <v>15</v>
      </c>
      <c r="E14" s="17" t="s">
        <v>16</v>
      </c>
      <c r="F14" s="17" t="s">
        <v>15</v>
      </c>
      <c r="G14" s="18">
        <v>8.5000000000000006E-2</v>
      </c>
      <c r="H14" s="17" t="s">
        <v>26</v>
      </c>
      <c r="I14" s="53" t="s">
        <v>42</v>
      </c>
      <c r="J14" s="65" t="s">
        <v>47</v>
      </c>
      <c r="K14" s="66">
        <v>4815242.05</v>
      </c>
      <c r="L14" s="54">
        <v>4450934.83</v>
      </c>
      <c r="M14" s="49">
        <f t="shared" si="0"/>
        <v>364307.21999999974</v>
      </c>
      <c r="N14" s="67"/>
    </row>
    <row r="15" spans="1:14" ht="98.25" customHeight="1">
      <c r="A15" s="14" t="s">
        <v>13</v>
      </c>
      <c r="B15" s="33" t="s">
        <v>48</v>
      </c>
      <c r="C15" s="32">
        <v>44214</v>
      </c>
      <c r="D15" s="17" t="s">
        <v>15</v>
      </c>
      <c r="E15" s="17" t="s">
        <v>16</v>
      </c>
      <c r="F15" s="17" t="s">
        <v>15</v>
      </c>
      <c r="G15" s="18">
        <v>0.08</v>
      </c>
      <c r="H15" s="17" t="s">
        <v>49</v>
      </c>
      <c r="I15" s="53" t="s">
        <v>50</v>
      </c>
      <c r="J15" s="68" t="s">
        <v>51</v>
      </c>
      <c r="K15" s="66">
        <v>5248009.2300000004</v>
      </c>
      <c r="L15" s="54">
        <v>4605509.25</v>
      </c>
      <c r="M15" s="49">
        <f t="shared" si="0"/>
        <v>642499.98000000045</v>
      </c>
      <c r="N15" s="44"/>
    </row>
    <row r="16" spans="1:14" ht="98.25" customHeight="1">
      <c r="A16" s="14" t="s">
        <v>13</v>
      </c>
      <c r="B16" s="33" t="s">
        <v>52</v>
      </c>
      <c r="C16" s="32">
        <v>44214</v>
      </c>
      <c r="D16" s="17" t="s">
        <v>15</v>
      </c>
      <c r="E16" s="17" t="s">
        <v>16</v>
      </c>
      <c r="F16" s="17" t="s">
        <v>15</v>
      </c>
      <c r="G16" s="18">
        <v>8.1299999999999997E-2</v>
      </c>
      <c r="H16" s="17" t="s">
        <v>53</v>
      </c>
      <c r="I16" s="53" t="s">
        <v>54</v>
      </c>
      <c r="J16" s="69" t="s">
        <v>55</v>
      </c>
      <c r="K16" s="66">
        <v>8929037.6400000006</v>
      </c>
      <c r="L16" s="54">
        <v>8929037.6300000008</v>
      </c>
      <c r="M16" s="49">
        <f t="shared" si="0"/>
        <v>9.9999997764825821E-3</v>
      </c>
      <c r="N16" s="44"/>
    </row>
    <row r="17" spans="1:14" ht="98.25" customHeight="1">
      <c r="A17" s="14" t="s">
        <v>13</v>
      </c>
      <c r="B17" s="19" t="s">
        <v>56</v>
      </c>
      <c r="C17" s="32">
        <v>44174</v>
      </c>
      <c r="D17" s="17" t="s">
        <v>15</v>
      </c>
      <c r="E17" s="17" t="s">
        <v>16</v>
      </c>
      <c r="F17" s="17" t="s">
        <v>15</v>
      </c>
      <c r="G17" s="18">
        <v>0</v>
      </c>
      <c r="H17" s="17" t="s">
        <v>57</v>
      </c>
      <c r="I17" s="53" t="s">
        <v>17</v>
      </c>
      <c r="J17" s="70" t="s">
        <v>58</v>
      </c>
      <c r="K17" s="66">
        <v>1684644.66</v>
      </c>
      <c r="L17" s="54">
        <v>1684644.66</v>
      </c>
      <c r="M17" s="49">
        <f t="shared" si="0"/>
        <v>0</v>
      </c>
      <c r="N17" s="44"/>
    </row>
    <row r="18" spans="1:14" ht="98.25" customHeight="1">
      <c r="A18" s="14" t="s">
        <v>13</v>
      </c>
      <c r="B18" s="19" t="s">
        <v>59</v>
      </c>
      <c r="C18" s="32">
        <v>44162</v>
      </c>
      <c r="D18" s="17" t="s">
        <v>15</v>
      </c>
      <c r="E18" s="17" t="s">
        <v>16</v>
      </c>
      <c r="F18" s="17" t="s">
        <v>15</v>
      </c>
      <c r="G18" s="18">
        <v>0</v>
      </c>
      <c r="H18" s="17" t="s">
        <v>60</v>
      </c>
      <c r="I18" s="53" t="s">
        <v>17</v>
      </c>
      <c r="J18" s="71" t="s">
        <v>61</v>
      </c>
      <c r="K18" s="66">
        <v>1394711.37</v>
      </c>
      <c r="L18" s="54">
        <v>1394711.37</v>
      </c>
      <c r="M18" s="49">
        <f t="shared" si="0"/>
        <v>0</v>
      </c>
      <c r="N18" s="44"/>
    </row>
    <row r="19" spans="1:14" ht="98.25" customHeight="1">
      <c r="A19" s="14" t="s">
        <v>13</v>
      </c>
      <c r="B19" s="19" t="s">
        <v>62</v>
      </c>
      <c r="C19" s="32">
        <v>44160</v>
      </c>
      <c r="D19" s="17" t="s">
        <v>15</v>
      </c>
      <c r="E19" s="17" t="s">
        <v>16</v>
      </c>
      <c r="F19" s="17" t="s">
        <v>15</v>
      </c>
      <c r="G19" s="18">
        <v>0</v>
      </c>
      <c r="H19" s="17" t="s">
        <v>63</v>
      </c>
      <c r="I19" s="53" t="s">
        <v>17</v>
      </c>
      <c r="J19" s="71" t="s">
        <v>64</v>
      </c>
      <c r="K19" s="66">
        <v>1814750</v>
      </c>
      <c r="L19" s="54">
        <v>1775276.26</v>
      </c>
      <c r="M19" s="49">
        <f t="shared" si="0"/>
        <v>39473.739999999991</v>
      </c>
      <c r="N19" s="67"/>
    </row>
    <row r="20" spans="1:14" ht="98.25" customHeight="1">
      <c r="A20" s="14" t="s">
        <v>13</v>
      </c>
      <c r="B20" s="19" t="s">
        <v>65</v>
      </c>
      <c r="C20" s="34">
        <v>44069</v>
      </c>
      <c r="D20" s="17" t="s">
        <v>15</v>
      </c>
      <c r="E20" s="17" t="s">
        <v>16</v>
      </c>
      <c r="F20" s="17" t="s">
        <v>15</v>
      </c>
      <c r="G20" s="18">
        <v>0</v>
      </c>
      <c r="H20" s="17" t="s">
        <v>66</v>
      </c>
      <c r="I20" s="53" t="s">
        <v>17</v>
      </c>
      <c r="J20" s="71" t="s">
        <v>67</v>
      </c>
      <c r="K20" s="66">
        <v>250000</v>
      </c>
      <c r="L20" s="54">
        <v>33600</v>
      </c>
      <c r="M20" s="49">
        <f t="shared" si="0"/>
        <v>216400</v>
      </c>
      <c r="N20" s="44"/>
    </row>
    <row r="21" spans="1:14" ht="98.25" customHeight="1">
      <c r="A21" s="14" t="s">
        <v>13</v>
      </c>
      <c r="B21" s="35" t="s">
        <v>68</v>
      </c>
      <c r="C21" s="36" t="s">
        <v>69</v>
      </c>
      <c r="D21" s="25" t="s">
        <v>15</v>
      </c>
      <c r="E21" s="25" t="s">
        <v>16</v>
      </c>
      <c r="F21" s="17" t="s">
        <v>15</v>
      </c>
      <c r="G21" s="24">
        <v>0</v>
      </c>
      <c r="H21" s="25" t="s">
        <v>70</v>
      </c>
      <c r="I21" s="57" t="s">
        <v>17</v>
      </c>
      <c r="J21" s="72" t="s">
        <v>71</v>
      </c>
      <c r="K21" s="73">
        <v>1409268.57</v>
      </c>
      <c r="L21" s="60">
        <v>1409268.57</v>
      </c>
      <c r="M21" s="49">
        <f t="shared" si="0"/>
        <v>0</v>
      </c>
      <c r="N21" s="44"/>
    </row>
    <row r="22" spans="1:14" ht="98.25" customHeight="1">
      <c r="A22" s="14" t="s">
        <v>13</v>
      </c>
      <c r="B22" s="37" t="s">
        <v>72</v>
      </c>
      <c r="C22" s="38">
        <v>43593</v>
      </c>
      <c r="D22" s="29" t="s">
        <v>15</v>
      </c>
      <c r="E22" s="29" t="s">
        <v>16</v>
      </c>
      <c r="F22" s="17" t="s">
        <v>15</v>
      </c>
      <c r="G22" s="39">
        <v>7.4899999999999994E-2</v>
      </c>
      <c r="H22" s="29" t="s">
        <v>73</v>
      </c>
      <c r="I22" s="61" t="s">
        <v>54</v>
      </c>
      <c r="J22" s="68" t="s">
        <v>74</v>
      </c>
      <c r="K22" s="74">
        <v>3803635.33</v>
      </c>
      <c r="L22" s="64">
        <v>3710543.75</v>
      </c>
      <c r="M22" s="49">
        <f t="shared" si="0"/>
        <v>93091.580000000075</v>
      </c>
      <c r="N22" s="67"/>
    </row>
    <row r="23" spans="1:14" ht="98.25" customHeight="1">
      <c r="A23" s="14" t="s">
        <v>13</v>
      </c>
      <c r="B23" s="21" t="s">
        <v>75</v>
      </c>
      <c r="C23" s="40">
        <v>43396</v>
      </c>
      <c r="D23" s="41" t="s">
        <v>15</v>
      </c>
      <c r="E23" s="41" t="s">
        <v>16</v>
      </c>
      <c r="F23" s="17" t="s">
        <v>15</v>
      </c>
      <c r="G23" s="18">
        <v>0</v>
      </c>
      <c r="H23" s="41" t="s">
        <v>30</v>
      </c>
      <c r="I23" s="53" t="s">
        <v>17</v>
      </c>
      <c r="J23" s="71" t="s">
        <v>76</v>
      </c>
      <c r="K23" s="52">
        <v>17450572.620000001</v>
      </c>
      <c r="L23" s="48">
        <v>17415072.620000001</v>
      </c>
      <c r="M23" s="49">
        <f t="shared" si="0"/>
        <v>35500</v>
      </c>
      <c r="N23" s="67"/>
    </row>
    <row r="24" spans="1:14" ht="98.25" customHeight="1">
      <c r="A24" s="14" t="s">
        <v>13</v>
      </c>
      <c r="B24" s="21" t="s">
        <v>77</v>
      </c>
      <c r="C24" s="42">
        <v>43300</v>
      </c>
      <c r="D24" s="41" t="s">
        <v>15</v>
      </c>
      <c r="E24" s="41" t="s">
        <v>16</v>
      </c>
      <c r="F24" s="17" t="s">
        <v>15</v>
      </c>
      <c r="G24" s="18">
        <v>0</v>
      </c>
      <c r="H24" s="43" t="s">
        <v>66</v>
      </c>
      <c r="I24" s="53" t="s">
        <v>17</v>
      </c>
      <c r="J24" s="71" t="s">
        <v>78</v>
      </c>
      <c r="K24" s="75">
        <v>203748.79</v>
      </c>
      <c r="L24" s="76">
        <v>81441.13</v>
      </c>
      <c r="M24" s="49">
        <f t="shared" si="0"/>
        <v>122307.66</v>
      </c>
      <c r="N24" s="44"/>
    </row>
    <row r="25" spans="1:14" ht="98.25" customHeight="1">
      <c r="A25" s="14" t="s">
        <v>13</v>
      </c>
      <c r="B25" s="21" t="s">
        <v>79</v>
      </c>
      <c r="C25" s="42">
        <v>42963</v>
      </c>
      <c r="D25" s="41" t="s">
        <v>15</v>
      </c>
      <c r="E25" s="41" t="s">
        <v>16</v>
      </c>
      <c r="F25" s="17" t="s">
        <v>15</v>
      </c>
      <c r="G25" s="18">
        <v>0</v>
      </c>
      <c r="H25" s="43" t="s">
        <v>66</v>
      </c>
      <c r="I25" s="53" t="s">
        <v>17</v>
      </c>
      <c r="J25" s="71" t="s">
        <v>80</v>
      </c>
      <c r="K25" s="75">
        <v>553800</v>
      </c>
      <c r="L25" s="48">
        <v>330982.95</v>
      </c>
      <c r="M25" s="49">
        <f t="shared" si="0"/>
        <v>222817.05</v>
      </c>
      <c r="N25" s="44"/>
    </row>
    <row r="26" spans="1:14" ht="98.25" customHeight="1">
      <c r="A26" s="14" t="s">
        <v>13</v>
      </c>
      <c r="B26" s="21" t="s">
        <v>81</v>
      </c>
      <c r="C26" s="42">
        <v>42907</v>
      </c>
      <c r="D26" s="41" t="s">
        <v>15</v>
      </c>
      <c r="E26" s="41" t="s">
        <v>16</v>
      </c>
      <c r="F26" s="17" t="s">
        <v>15</v>
      </c>
      <c r="G26" s="18">
        <v>0</v>
      </c>
      <c r="H26" s="43" t="s">
        <v>66</v>
      </c>
      <c r="I26" s="53" t="s">
        <v>17</v>
      </c>
      <c r="J26" s="71" t="s">
        <v>82</v>
      </c>
      <c r="K26" s="75">
        <v>5245000</v>
      </c>
      <c r="L26" s="48">
        <v>4667600.82</v>
      </c>
      <c r="M26" s="49">
        <f t="shared" si="0"/>
        <v>577399.1799999997</v>
      </c>
      <c r="N26" s="67"/>
    </row>
    <row r="27" spans="1:14" ht="98.25" customHeight="1">
      <c r="A27" s="14" t="s">
        <v>13</v>
      </c>
      <c r="B27" s="21" t="s">
        <v>83</v>
      </c>
      <c r="C27" s="42">
        <v>42846</v>
      </c>
      <c r="D27" s="41" t="s">
        <v>15</v>
      </c>
      <c r="E27" s="41" t="s">
        <v>16</v>
      </c>
      <c r="F27" s="17" t="s">
        <v>15</v>
      </c>
      <c r="G27" s="18">
        <v>0</v>
      </c>
      <c r="H27" s="43" t="s">
        <v>84</v>
      </c>
      <c r="I27" s="53" t="s">
        <v>17</v>
      </c>
      <c r="J27" s="71" t="s">
        <v>85</v>
      </c>
      <c r="K27" s="75">
        <v>2883970.51</v>
      </c>
      <c r="L27" s="77">
        <v>2728463.28</v>
      </c>
      <c r="M27" s="49">
        <f t="shared" si="0"/>
        <v>155507.22999999998</v>
      </c>
      <c r="N27" s="67"/>
    </row>
    <row r="28" spans="1:14" ht="98.25" customHeight="1">
      <c r="A28" s="14" t="s">
        <v>13</v>
      </c>
      <c r="B28" s="21" t="s">
        <v>86</v>
      </c>
      <c r="C28" s="42">
        <v>42782</v>
      </c>
      <c r="D28" s="41" t="s">
        <v>15</v>
      </c>
      <c r="E28" s="41" t="s">
        <v>16</v>
      </c>
      <c r="F28" s="17" t="s">
        <v>15</v>
      </c>
      <c r="G28" s="18">
        <v>0</v>
      </c>
      <c r="H28" s="43" t="s">
        <v>87</v>
      </c>
      <c r="I28" s="53" t="s">
        <v>17</v>
      </c>
      <c r="J28" s="71" t="s">
        <v>88</v>
      </c>
      <c r="K28" s="78">
        <v>40000000</v>
      </c>
      <c r="L28" s="48">
        <v>40000000</v>
      </c>
      <c r="M28" s="49">
        <f t="shared" si="0"/>
        <v>0</v>
      </c>
      <c r="N28" s="44"/>
    </row>
    <row r="29" spans="1:14" ht="98.25" customHeight="1">
      <c r="A29" s="14" t="s">
        <v>13</v>
      </c>
      <c r="B29" s="21" t="s">
        <v>89</v>
      </c>
      <c r="C29" s="42">
        <v>42718</v>
      </c>
      <c r="D29" s="41" t="s">
        <v>15</v>
      </c>
      <c r="E29" s="41" t="s">
        <v>16</v>
      </c>
      <c r="F29" s="17" t="s">
        <v>15</v>
      </c>
      <c r="G29" s="18">
        <v>0.08</v>
      </c>
      <c r="H29" s="43" t="s">
        <v>41</v>
      </c>
      <c r="I29" s="53" t="s">
        <v>54</v>
      </c>
      <c r="J29" s="71" t="s">
        <v>90</v>
      </c>
      <c r="K29" s="75">
        <v>10881955.810000001</v>
      </c>
      <c r="L29" s="48">
        <v>9508483.0299999993</v>
      </c>
      <c r="M29" s="49">
        <f t="shared" si="0"/>
        <v>1373472.7800000012</v>
      </c>
      <c r="N29" s="67"/>
    </row>
    <row r="30" spans="1:14" ht="98.25" customHeight="1">
      <c r="A30" s="14" t="s">
        <v>13</v>
      </c>
      <c r="B30" s="21" t="s">
        <v>91</v>
      </c>
      <c r="C30" s="42">
        <v>42718</v>
      </c>
      <c r="D30" s="41" t="s">
        <v>15</v>
      </c>
      <c r="E30" s="41" t="s">
        <v>16</v>
      </c>
      <c r="F30" s="17" t="s">
        <v>15</v>
      </c>
      <c r="G30" s="18">
        <v>0.08</v>
      </c>
      <c r="H30" s="43" t="s">
        <v>41</v>
      </c>
      <c r="I30" s="53" t="s">
        <v>92</v>
      </c>
      <c r="J30" s="46" t="s">
        <v>93</v>
      </c>
      <c r="K30" s="75">
        <v>14425000</v>
      </c>
      <c r="L30" s="48">
        <v>11697500.01</v>
      </c>
      <c r="M30" s="49">
        <f t="shared" si="0"/>
        <v>2727499.99</v>
      </c>
      <c r="N30" s="67"/>
    </row>
    <row r="31" spans="1:14" ht="98.25" customHeight="1">
      <c r="A31" s="14" t="s">
        <v>13</v>
      </c>
      <c r="B31" s="21" t="s">
        <v>94</v>
      </c>
      <c r="C31" s="42">
        <v>42650</v>
      </c>
      <c r="D31" s="41" t="s">
        <v>15</v>
      </c>
      <c r="E31" s="41" t="s">
        <v>16</v>
      </c>
      <c r="F31" s="17" t="s">
        <v>15</v>
      </c>
      <c r="G31" s="18">
        <v>0</v>
      </c>
      <c r="H31" s="43" t="s">
        <v>84</v>
      </c>
      <c r="I31" s="53" t="s">
        <v>95</v>
      </c>
      <c r="J31" s="46" t="s">
        <v>96</v>
      </c>
      <c r="K31" s="75">
        <v>20000000</v>
      </c>
      <c r="L31" s="48">
        <v>19091643.600000001</v>
      </c>
      <c r="M31" s="49">
        <f t="shared" si="0"/>
        <v>908356.39999999851</v>
      </c>
      <c r="N31" s="67"/>
    </row>
    <row r="32" spans="1:14" ht="98.25" customHeight="1">
      <c r="A32" s="14" t="s">
        <v>13</v>
      </c>
      <c r="B32" s="21" t="s">
        <v>97</v>
      </c>
      <c r="C32" s="42">
        <v>42452</v>
      </c>
      <c r="D32" s="41" t="s">
        <v>15</v>
      </c>
      <c r="E32" s="41" t="s">
        <v>16</v>
      </c>
      <c r="F32" s="17" t="s">
        <v>15</v>
      </c>
      <c r="G32" s="18">
        <v>0</v>
      </c>
      <c r="H32" s="43" t="s">
        <v>66</v>
      </c>
      <c r="I32" s="53" t="s">
        <v>95</v>
      </c>
      <c r="J32" s="46" t="s">
        <v>98</v>
      </c>
      <c r="K32" s="75">
        <v>1502123.54</v>
      </c>
      <c r="L32" s="48">
        <v>1199624.02</v>
      </c>
      <c r="M32" s="49">
        <f t="shared" si="0"/>
        <v>302499.52</v>
      </c>
      <c r="N32" s="67"/>
    </row>
    <row r="33" spans="1:14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79"/>
      <c r="L33" s="79"/>
      <c r="M33" s="79"/>
      <c r="N33" s="44"/>
    </row>
    <row r="34" spans="1:14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4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4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4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1:14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1:14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1:14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1:14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1:14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14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1:14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1:14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1:14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1:14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1:14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1:14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1:14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1:14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1:14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1:14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14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1:14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1:14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1:14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14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1:14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1:14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1:14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1:14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4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1:14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4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4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1:14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4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4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</row>
    <row r="112" spans="1:14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</row>
    <row r="114" spans="1:14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</row>
    <row r="115" spans="1:14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1:14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</row>
    <row r="118" spans="1:14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4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1:14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</row>
    <row r="121" spans="1:14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1:14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1:14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1:14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4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1:14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1:14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</row>
    <row r="132" spans="1:14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</row>
    <row r="133" spans="1:14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</row>
    <row r="134" spans="1:14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</row>
    <row r="135" spans="1:14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</row>
    <row r="136" spans="1:14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spans="1:14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</row>
    <row r="138" spans="1:14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1:14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1:14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</row>
    <row r="141" spans="1:14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</row>
    <row r="142" spans="1:14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</row>
    <row r="143" spans="1:14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</row>
    <row r="144" spans="1:14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</row>
    <row r="145" spans="1:14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</row>
    <row r="146" spans="1:14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</row>
    <row r="147" spans="1:14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1:14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4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4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4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4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4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4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4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4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4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4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4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4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  <row r="172" spans="1:14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</row>
    <row r="173" spans="1:14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</row>
    <row r="174" spans="1:14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</row>
    <row r="175" spans="1:14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</row>
    <row r="176" spans="1:14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</row>
    <row r="177" spans="1:14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</row>
    <row r="178" spans="1:14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</row>
    <row r="179" spans="1:14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</row>
    <row r="180" spans="1:14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</row>
    <row r="181" spans="1:14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</row>
    <row r="182" spans="1:14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</row>
    <row r="183" spans="1:14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</row>
    <row r="184" spans="1:14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</row>
    <row r="185" spans="1:14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</row>
    <row r="186" spans="1:14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</row>
    <row r="187" spans="1:14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</row>
    <row r="188" spans="1:14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</row>
    <row r="189" spans="1:14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</row>
    <row r="190" spans="1:14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</row>
    <row r="191" spans="1:14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</row>
    <row r="192" spans="1:14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</row>
    <row r="193" spans="1:14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</row>
    <row r="194" spans="1:14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</row>
    <row r="195" spans="1:14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</row>
    <row r="196" spans="1:14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</row>
    <row r="197" spans="1:14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</row>
    <row r="198" spans="1:14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</row>
    <row r="199" spans="1:14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</row>
    <row r="200" spans="1:14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</row>
    <row r="201" spans="1:14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</row>
    <row r="202" spans="1:14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</row>
    <row r="203" spans="1:14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</row>
    <row r="204" spans="1:14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</row>
    <row r="205" spans="1:14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</row>
    <row r="206" spans="1:14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</row>
    <row r="207" spans="1:14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</row>
    <row r="208" spans="1:14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1:14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</row>
    <row r="210" spans="1:14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</row>
    <row r="211" spans="1:14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1:14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1:14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</row>
    <row r="214" spans="1:14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</row>
    <row r="215" spans="1:14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1:14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</row>
    <row r="217" spans="1:14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</row>
    <row r="219" spans="1:14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</row>
    <row r="220" spans="1:14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</row>
    <row r="221" spans="1:14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1:14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</row>
    <row r="223" spans="1:14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</row>
    <row r="224" spans="1:14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</row>
    <row r="225" spans="1:14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</row>
    <row r="226" spans="1:14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1:14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</row>
    <row r="228" spans="1:14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</row>
    <row r="229" spans="1:14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</row>
    <row r="230" spans="1:14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</row>
    <row r="231" spans="1:14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</row>
    <row r="232" spans="1:14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</row>
    <row r="233" spans="1:14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</row>
    <row r="234" spans="1:14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</row>
    <row r="235" spans="1:14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</row>
    <row r="236" spans="1:14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</row>
    <row r="237" spans="1:14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</row>
    <row r="238" spans="1:14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</row>
    <row r="239" spans="1:14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</row>
    <row r="240" spans="1:14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</row>
    <row r="241" spans="1:14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</row>
    <row r="242" spans="1:14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</row>
    <row r="243" spans="1:14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</row>
    <row r="244" spans="1:14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</row>
    <row r="245" spans="1:14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</row>
    <row r="246" spans="1:14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</row>
    <row r="247" spans="1:14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</row>
    <row r="248" spans="1:14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</row>
    <row r="249" spans="1:14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</row>
    <row r="250" spans="1:14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</row>
    <row r="251" spans="1:14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</row>
    <row r="252" spans="1:14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</row>
    <row r="253" spans="1:14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</row>
    <row r="254" spans="1:14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</row>
    <row r="255" spans="1:14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</row>
    <row r="256" spans="1:14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</row>
    <row r="257" spans="1:14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</row>
    <row r="258" spans="1:14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</row>
    <row r="259" spans="1:14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</row>
    <row r="260" spans="1:14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</row>
    <row r="261" spans="1:14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</row>
    <row r="262" spans="1:14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</row>
    <row r="263" spans="1:14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</row>
    <row r="264" spans="1:14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</row>
    <row r="265" spans="1:14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</row>
    <row r="266" spans="1:14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</row>
    <row r="267" spans="1:14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</row>
    <row r="268" spans="1:14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</row>
    <row r="269" spans="1:14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</row>
    <row r="270" spans="1:14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</row>
    <row r="271" spans="1:14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</row>
    <row r="272" spans="1:14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</row>
    <row r="273" spans="1:14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</row>
    <row r="274" spans="1:14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</row>
    <row r="275" spans="1:14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</row>
    <row r="276" spans="1:14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</row>
    <row r="277" spans="1:14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</row>
    <row r="278" spans="1:14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</row>
    <row r="279" spans="1:14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</row>
    <row r="280" spans="1:14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</row>
    <row r="281" spans="1:14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</row>
    <row r="282" spans="1:14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</row>
    <row r="283" spans="1:14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</row>
    <row r="284" spans="1:14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</row>
    <row r="285" spans="1:14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</row>
    <row r="286" spans="1:14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</row>
    <row r="287" spans="1:14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</row>
    <row r="288" spans="1:14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</row>
    <row r="289" spans="1:14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</row>
    <row r="290" spans="1:14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</row>
    <row r="291" spans="1:14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</row>
    <row r="292" spans="1:14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</row>
    <row r="293" spans="1:14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</row>
    <row r="294" spans="1:14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</row>
    <row r="295" spans="1:14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</row>
    <row r="296" spans="1:14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</row>
    <row r="297" spans="1:14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</row>
    <row r="298" spans="1:14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</row>
    <row r="299" spans="1:14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</row>
    <row r="300" spans="1:14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</row>
    <row r="301" spans="1:14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</row>
    <row r="302" spans="1:14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</row>
    <row r="303" spans="1:14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</row>
    <row r="304" spans="1:14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</row>
    <row r="305" spans="1:14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</row>
    <row r="306" spans="1:14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</row>
    <row r="307" spans="1:14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</row>
    <row r="308" spans="1:14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</row>
    <row r="309" spans="1:14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</row>
    <row r="310" spans="1:14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</row>
    <row r="311" spans="1:14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</row>
    <row r="312" spans="1:14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</row>
    <row r="313" spans="1:14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</row>
    <row r="314" spans="1:14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</row>
    <row r="315" spans="1:14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</row>
    <row r="316" spans="1:14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</row>
    <row r="317" spans="1:14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</row>
    <row r="318" spans="1:14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</row>
    <row r="319" spans="1:14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</row>
    <row r="320" spans="1:14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</row>
    <row r="321" spans="1:14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</row>
    <row r="322" spans="1:14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</row>
    <row r="323" spans="1:14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</row>
    <row r="324" spans="1:14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</row>
    <row r="325" spans="1:14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</row>
    <row r="326" spans="1:14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</row>
    <row r="327" spans="1:14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</row>
    <row r="328" spans="1:14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</row>
    <row r="329" spans="1:14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</row>
    <row r="330" spans="1:14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</row>
    <row r="331" spans="1:14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</row>
    <row r="332" spans="1:14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</row>
    <row r="333" spans="1:14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</row>
    <row r="334" spans="1:14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</row>
    <row r="335" spans="1:14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</row>
    <row r="336" spans="1:14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</row>
    <row r="337" spans="1:14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</row>
    <row r="338" spans="1:14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</row>
    <row r="339" spans="1:14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</row>
    <row r="340" spans="1:14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</row>
    <row r="341" spans="1:14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</row>
    <row r="342" spans="1:14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</row>
    <row r="343" spans="1:14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</row>
    <row r="344" spans="1:14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</row>
    <row r="345" spans="1:14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</row>
    <row r="346" spans="1:14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</row>
    <row r="347" spans="1:14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</row>
    <row r="348" spans="1:14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</row>
    <row r="349" spans="1:14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</row>
    <row r="350" spans="1:14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</row>
    <row r="351" spans="1:14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</row>
    <row r="352" spans="1:14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</row>
    <row r="353" spans="1:14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</row>
    <row r="354" spans="1:14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</row>
    <row r="355" spans="1:14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</row>
    <row r="356" spans="1:14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</row>
    <row r="357" spans="1:14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</row>
    <row r="358" spans="1:14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</row>
    <row r="359" spans="1:14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</row>
    <row r="360" spans="1:14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</row>
    <row r="361" spans="1:14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</row>
    <row r="362" spans="1:14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</row>
    <row r="363" spans="1:14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</row>
    <row r="364" spans="1:14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</row>
    <row r="365" spans="1:14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</row>
    <row r="366" spans="1:14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</row>
    <row r="367" spans="1:14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</row>
    <row r="368" spans="1:14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</row>
    <row r="369" spans="1:14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</row>
    <row r="370" spans="1:14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</row>
    <row r="371" spans="1:14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</row>
    <row r="372" spans="1:14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</row>
    <row r="373" spans="1:14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</row>
    <row r="374" spans="1:14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</row>
    <row r="375" spans="1:14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</row>
    <row r="376" spans="1:14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</row>
    <row r="377" spans="1:14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</row>
    <row r="378" spans="1:14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</row>
    <row r="379" spans="1:14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</row>
    <row r="380" spans="1:14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</row>
    <row r="381" spans="1:14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</row>
    <row r="382" spans="1:14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</row>
    <row r="383" spans="1:14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</row>
    <row r="384" spans="1:14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</row>
    <row r="385" spans="1:14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</row>
    <row r="386" spans="1:14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</row>
    <row r="387" spans="1:14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</row>
    <row r="388" spans="1:14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</row>
    <row r="389" spans="1:14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</row>
    <row r="390" spans="1:14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</row>
    <row r="391" spans="1:14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</row>
    <row r="392" spans="1:14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</row>
    <row r="393" spans="1:14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</row>
    <row r="394" spans="1:14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</row>
    <row r="395" spans="1:14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</row>
    <row r="396" spans="1:14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</row>
    <row r="397" spans="1:14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</row>
    <row r="398" spans="1:14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</row>
    <row r="399" spans="1:14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</row>
    <row r="400" spans="1:14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</row>
    <row r="401" spans="1:14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</row>
    <row r="402" spans="1:14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</row>
    <row r="403" spans="1:14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</row>
    <row r="404" spans="1:14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</row>
    <row r="405" spans="1:14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</row>
    <row r="406" spans="1:14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</row>
    <row r="407" spans="1:14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</row>
    <row r="408" spans="1:14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</row>
    <row r="409" spans="1:14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</row>
    <row r="410" spans="1:14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</row>
    <row r="411" spans="1:14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</row>
    <row r="412" spans="1:14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</row>
    <row r="413" spans="1:14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</row>
    <row r="414" spans="1:14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</row>
    <row r="415" spans="1:14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</row>
    <row r="416" spans="1:14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</row>
    <row r="417" spans="1:14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</row>
    <row r="418" spans="1:14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</row>
    <row r="419" spans="1:14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</row>
    <row r="420" spans="1:14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</row>
    <row r="421" spans="1:14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</row>
    <row r="422" spans="1:14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</row>
    <row r="423" spans="1:14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</row>
    <row r="424" spans="1:14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</row>
    <row r="425" spans="1:14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</row>
    <row r="426" spans="1:14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</row>
    <row r="427" spans="1:14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</row>
    <row r="428" spans="1:14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</row>
    <row r="429" spans="1:14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</row>
    <row r="430" spans="1:14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</row>
    <row r="431" spans="1:14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</row>
    <row r="432" spans="1:14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</row>
    <row r="433" spans="1:14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</row>
    <row r="434" spans="1:14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</row>
    <row r="435" spans="1:14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</row>
    <row r="436" spans="1:14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</row>
    <row r="437" spans="1:14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</row>
    <row r="438" spans="1:14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</row>
    <row r="439" spans="1:14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</row>
    <row r="440" spans="1:14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</row>
    <row r="441" spans="1:14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</row>
    <row r="442" spans="1:14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</row>
    <row r="443" spans="1:14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</row>
    <row r="444" spans="1:14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</row>
    <row r="445" spans="1:14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</row>
    <row r="446" spans="1:14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</row>
    <row r="447" spans="1:14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</row>
    <row r="448" spans="1:14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</row>
    <row r="449" spans="1:14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</row>
    <row r="450" spans="1:14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</row>
    <row r="451" spans="1:14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</row>
    <row r="452" spans="1:14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</row>
    <row r="453" spans="1:14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</row>
    <row r="454" spans="1:14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</row>
    <row r="455" spans="1:14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</row>
    <row r="456" spans="1:14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</row>
    <row r="457" spans="1:14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</row>
    <row r="458" spans="1:14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</row>
    <row r="459" spans="1:14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</row>
    <row r="460" spans="1:14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</row>
    <row r="461" spans="1:14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</row>
    <row r="462" spans="1:14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</row>
    <row r="463" spans="1:14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</row>
    <row r="464" spans="1:14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</row>
    <row r="465" spans="1:14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</row>
    <row r="466" spans="1:14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</row>
    <row r="467" spans="1:14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</row>
    <row r="468" spans="1:14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</row>
    <row r="469" spans="1:14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</row>
    <row r="470" spans="1:14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</row>
    <row r="471" spans="1:14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</row>
    <row r="472" spans="1:14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</row>
    <row r="473" spans="1:14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</row>
    <row r="474" spans="1:14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</row>
    <row r="475" spans="1:14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</row>
    <row r="476" spans="1:14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</row>
    <row r="477" spans="1:14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</row>
    <row r="478" spans="1:14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</row>
    <row r="479" spans="1:14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</row>
    <row r="480" spans="1:14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</row>
    <row r="481" spans="1:14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</row>
    <row r="482" spans="1:14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</row>
    <row r="483" spans="1:14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</row>
    <row r="484" spans="1:14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</row>
    <row r="485" spans="1:14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</row>
    <row r="486" spans="1:14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</row>
    <row r="487" spans="1:14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</row>
    <row r="488" spans="1:14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</row>
    <row r="489" spans="1:14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</row>
    <row r="490" spans="1:14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</row>
    <row r="491" spans="1:14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</row>
    <row r="492" spans="1:14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</row>
    <row r="493" spans="1:14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</row>
    <row r="494" spans="1:14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</row>
    <row r="495" spans="1:14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</row>
    <row r="496" spans="1:14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</row>
    <row r="497" spans="1:14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</row>
    <row r="498" spans="1:14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</row>
    <row r="499" spans="1:14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</row>
    <row r="500" spans="1:14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</row>
    <row r="501" spans="1:14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</row>
    <row r="502" spans="1:14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</row>
    <row r="503" spans="1:14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</row>
    <row r="504" spans="1:14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</row>
    <row r="505" spans="1:14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</row>
    <row r="506" spans="1:14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</row>
    <row r="507" spans="1:14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</row>
    <row r="508" spans="1:14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</row>
    <row r="509" spans="1:14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</row>
    <row r="510" spans="1:14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</row>
    <row r="511" spans="1:14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</row>
    <row r="512" spans="1:14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</row>
    <row r="513" spans="1:14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</row>
    <row r="514" spans="1:14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</row>
    <row r="515" spans="1:14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</row>
    <row r="516" spans="1:14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</row>
    <row r="517" spans="1:14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</row>
    <row r="518" spans="1:14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</row>
    <row r="519" spans="1:14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</row>
    <row r="520" spans="1:14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</row>
    <row r="521" spans="1:14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</row>
    <row r="522" spans="1:14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</row>
    <row r="523" spans="1:14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</row>
    <row r="524" spans="1:14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</row>
    <row r="525" spans="1:14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</row>
    <row r="526" spans="1:14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</row>
    <row r="527" spans="1:14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</row>
    <row r="528" spans="1:14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</row>
    <row r="529" spans="1:14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</row>
    <row r="530" spans="1:14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</row>
    <row r="531" spans="1:14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</row>
    <row r="532" spans="1:14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</row>
    <row r="533" spans="1:14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</row>
    <row r="534" spans="1:14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</row>
    <row r="535" spans="1:14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</row>
    <row r="536" spans="1:14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</row>
    <row r="537" spans="1:14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</row>
    <row r="538" spans="1:14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</row>
    <row r="539" spans="1:14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</row>
    <row r="540" spans="1:14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</row>
    <row r="541" spans="1:14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</row>
    <row r="542" spans="1:14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</row>
    <row r="543" spans="1:14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</row>
    <row r="544" spans="1:14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</row>
    <row r="545" spans="1:14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</row>
    <row r="546" spans="1:14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</row>
    <row r="547" spans="1:14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</row>
    <row r="548" spans="1:14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</row>
    <row r="549" spans="1:14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</row>
    <row r="550" spans="1:14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</row>
    <row r="551" spans="1:14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</row>
    <row r="552" spans="1:14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</row>
    <row r="553" spans="1:14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</row>
    <row r="554" spans="1:14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</row>
    <row r="555" spans="1:14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</row>
    <row r="556" spans="1:14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</row>
    <row r="557" spans="1:14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</row>
    <row r="558" spans="1:14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</row>
    <row r="559" spans="1:14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</row>
    <row r="560" spans="1:14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</row>
    <row r="561" spans="1:14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</row>
    <row r="562" spans="1:14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</row>
    <row r="563" spans="1:14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</row>
    <row r="564" spans="1:14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</row>
    <row r="565" spans="1:14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</row>
    <row r="566" spans="1:14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</row>
    <row r="567" spans="1:14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</row>
    <row r="568" spans="1:14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</row>
    <row r="569" spans="1:14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</row>
    <row r="570" spans="1:14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</row>
    <row r="571" spans="1:14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</row>
    <row r="572" spans="1:14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</row>
    <row r="573" spans="1:14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</row>
    <row r="574" spans="1:14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</row>
    <row r="575" spans="1:14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</row>
    <row r="576" spans="1:14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</row>
    <row r="577" spans="1:14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</row>
    <row r="578" spans="1:14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</row>
    <row r="579" spans="1:14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</row>
    <row r="580" spans="1:14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</row>
    <row r="581" spans="1:14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</row>
    <row r="582" spans="1:14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</row>
    <row r="583" spans="1:14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</row>
    <row r="584" spans="1:14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</row>
    <row r="585" spans="1:14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</row>
    <row r="586" spans="1:14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</row>
    <row r="587" spans="1:14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</row>
    <row r="588" spans="1:14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</row>
    <row r="589" spans="1:14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</row>
    <row r="590" spans="1:14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</row>
    <row r="591" spans="1:14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</row>
    <row r="592" spans="1:14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</row>
    <row r="593" spans="1:14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</row>
    <row r="594" spans="1:14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</row>
    <row r="595" spans="1:14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</row>
    <row r="596" spans="1:14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</row>
    <row r="597" spans="1:14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</row>
    <row r="598" spans="1:14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</row>
    <row r="599" spans="1:14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</row>
    <row r="600" spans="1:14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</row>
    <row r="601" spans="1:14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</row>
    <row r="602" spans="1:14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</row>
    <row r="603" spans="1:14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</row>
    <row r="604" spans="1:14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</row>
    <row r="605" spans="1:14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</row>
    <row r="606" spans="1:14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</row>
    <row r="607" spans="1:14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</row>
    <row r="608" spans="1:14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</row>
    <row r="609" spans="1:14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</row>
    <row r="610" spans="1:14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</row>
    <row r="611" spans="1:14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</row>
    <row r="612" spans="1:14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</row>
    <row r="613" spans="1:14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</row>
    <row r="614" spans="1:14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</row>
    <row r="615" spans="1:14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</row>
    <row r="616" spans="1:14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</row>
    <row r="617" spans="1:14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</row>
    <row r="618" spans="1:14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</row>
    <row r="619" spans="1:14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</row>
    <row r="620" spans="1:14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</row>
    <row r="621" spans="1:14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</row>
    <row r="622" spans="1:14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</row>
    <row r="623" spans="1:14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</row>
    <row r="624" spans="1:14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</row>
    <row r="625" spans="1:14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</row>
    <row r="626" spans="1:14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</row>
    <row r="627" spans="1:14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</row>
    <row r="628" spans="1:14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</row>
    <row r="629" spans="1:14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</row>
    <row r="630" spans="1:14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</row>
    <row r="631" spans="1:14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</row>
    <row r="632" spans="1:14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</row>
    <row r="633" spans="1:14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</row>
    <row r="634" spans="1:14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</row>
    <row r="635" spans="1:14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</row>
    <row r="636" spans="1:14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</row>
    <row r="637" spans="1:14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</row>
    <row r="638" spans="1:14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</row>
    <row r="639" spans="1:14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</row>
    <row r="640" spans="1:14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</row>
    <row r="641" spans="1:14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</row>
    <row r="642" spans="1:14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</row>
    <row r="643" spans="1:14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</row>
    <row r="644" spans="1:14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</row>
    <row r="645" spans="1:14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</row>
    <row r="646" spans="1:14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</row>
    <row r="647" spans="1:14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</row>
    <row r="648" spans="1:14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</row>
    <row r="649" spans="1:14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</row>
    <row r="650" spans="1:14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</row>
    <row r="651" spans="1:14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</row>
    <row r="652" spans="1:14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</row>
    <row r="653" spans="1:14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</row>
    <row r="654" spans="1:14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</row>
    <row r="655" spans="1:14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</row>
    <row r="656" spans="1:14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</row>
    <row r="657" spans="1:14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</row>
    <row r="658" spans="1:14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</row>
    <row r="659" spans="1:14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</row>
    <row r="660" spans="1:14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</row>
    <row r="661" spans="1:14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</row>
    <row r="662" spans="1:14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</row>
    <row r="663" spans="1:14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</row>
    <row r="664" spans="1:14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</row>
    <row r="665" spans="1:14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</row>
    <row r="666" spans="1:14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</row>
    <row r="667" spans="1:14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</row>
    <row r="668" spans="1:14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</row>
    <row r="669" spans="1:14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</row>
    <row r="670" spans="1:14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</row>
    <row r="671" spans="1:14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</row>
    <row r="672" spans="1:14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</row>
    <row r="673" spans="1:14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</row>
    <row r="674" spans="1:14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</row>
    <row r="675" spans="1:14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</row>
    <row r="676" spans="1:14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</row>
    <row r="677" spans="1:14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</row>
    <row r="678" spans="1:14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</row>
    <row r="679" spans="1:14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</row>
    <row r="680" spans="1:14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</row>
    <row r="681" spans="1:14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</row>
    <row r="682" spans="1:14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</row>
    <row r="683" spans="1:14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</row>
    <row r="684" spans="1:14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</row>
    <row r="685" spans="1:14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</row>
    <row r="686" spans="1:14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</row>
    <row r="687" spans="1:14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</row>
    <row r="688" spans="1:14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</row>
    <row r="689" spans="1:14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</row>
    <row r="690" spans="1:14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</row>
    <row r="691" spans="1:14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</row>
    <row r="692" spans="1:14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</row>
    <row r="693" spans="1:14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</row>
    <row r="694" spans="1:14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</row>
    <row r="695" spans="1:14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</row>
    <row r="696" spans="1:14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</row>
    <row r="697" spans="1:14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</row>
    <row r="698" spans="1:14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</row>
    <row r="699" spans="1:14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</row>
    <row r="700" spans="1:14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</row>
    <row r="701" spans="1:14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</row>
    <row r="702" spans="1:14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</row>
    <row r="703" spans="1:14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</row>
    <row r="704" spans="1:14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</row>
    <row r="705" spans="1:14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</row>
    <row r="706" spans="1:14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</row>
    <row r="707" spans="1:14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</row>
    <row r="708" spans="1:14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</row>
    <row r="709" spans="1:14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</row>
    <row r="710" spans="1:14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</row>
    <row r="711" spans="1:14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</row>
    <row r="712" spans="1:14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</row>
    <row r="713" spans="1:14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</row>
    <row r="714" spans="1:14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</row>
    <row r="715" spans="1:14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</row>
    <row r="716" spans="1:14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</row>
    <row r="717" spans="1:14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</row>
    <row r="718" spans="1:14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</row>
    <row r="719" spans="1:14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</row>
    <row r="720" spans="1:14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</row>
    <row r="721" spans="1:14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</row>
    <row r="722" spans="1:14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</row>
    <row r="723" spans="1:14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</row>
    <row r="724" spans="1:14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</row>
    <row r="725" spans="1:14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</row>
    <row r="726" spans="1:14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</row>
    <row r="727" spans="1:14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</row>
    <row r="728" spans="1:14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</row>
    <row r="729" spans="1:14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</row>
    <row r="730" spans="1:14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</row>
    <row r="731" spans="1:14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</row>
    <row r="732" spans="1:14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</row>
    <row r="733" spans="1:14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</row>
    <row r="734" spans="1:14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</row>
    <row r="735" spans="1:14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</row>
    <row r="736" spans="1:14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</row>
    <row r="737" spans="1:14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</row>
    <row r="738" spans="1:14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</row>
    <row r="739" spans="1:14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</row>
    <row r="740" spans="1:14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</row>
    <row r="741" spans="1:14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</row>
    <row r="742" spans="1:14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</row>
    <row r="743" spans="1:14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</row>
    <row r="744" spans="1:14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</row>
    <row r="745" spans="1:14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</row>
    <row r="746" spans="1:14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</row>
    <row r="747" spans="1:14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</row>
    <row r="748" spans="1:14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</row>
    <row r="749" spans="1:14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</row>
    <row r="750" spans="1:14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</row>
    <row r="751" spans="1:14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</row>
    <row r="752" spans="1:14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</row>
    <row r="753" spans="1:14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</row>
    <row r="754" spans="1:14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</row>
    <row r="755" spans="1:14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</row>
    <row r="756" spans="1:14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</row>
    <row r="757" spans="1:14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</row>
    <row r="758" spans="1:14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</row>
    <row r="759" spans="1:14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</row>
    <row r="760" spans="1:14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</row>
    <row r="761" spans="1:14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</row>
    <row r="762" spans="1:14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</row>
    <row r="763" spans="1:14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</row>
    <row r="764" spans="1:14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</row>
    <row r="765" spans="1:14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</row>
    <row r="766" spans="1:14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</row>
    <row r="767" spans="1:14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</row>
    <row r="768" spans="1:14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</row>
    <row r="769" spans="1:14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</row>
    <row r="770" spans="1:14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</row>
    <row r="771" spans="1:14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</row>
    <row r="772" spans="1:14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</row>
    <row r="773" spans="1:14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</row>
    <row r="774" spans="1:14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</row>
    <row r="775" spans="1:14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</row>
    <row r="776" spans="1:14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</row>
    <row r="777" spans="1:14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</row>
    <row r="778" spans="1:14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</row>
    <row r="779" spans="1:14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</row>
    <row r="780" spans="1:14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</row>
    <row r="781" spans="1:14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</row>
    <row r="782" spans="1:14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</row>
    <row r="783" spans="1:14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</row>
    <row r="784" spans="1:14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</row>
    <row r="785" spans="1:14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</row>
    <row r="786" spans="1:14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</row>
    <row r="787" spans="1:14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</row>
    <row r="788" spans="1:14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</row>
    <row r="789" spans="1:14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</row>
    <row r="790" spans="1:14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</row>
    <row r="791" spans="1:14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</row>
    <row r="792" spans="1:14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</row>
    <row r="793" spans="1:14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</row>
    <row r="794" spans="1:14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</row>
    <row r="795" spans="1:14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</row>
    <row r="796" spans="1:14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</row>
    <row r="797" spans="1:14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</row>
    <row r="798" spans="1:14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</row>
    <row r="799" spans="1:14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</row>
    <row r="800" spans="1:14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</row>
    <row r="801" spans="1:14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</row>
    <row r="802" spans="1:14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</row>
    <row r="803" spans="1:14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</row>
    <row r="804" spans="1:14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</row>
    <row r="805" spans="1:14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</row>
    <row r="806" spans="1:14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</row>
    <row r="807" spans="1:14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</row>
    <row r="808" spans="1:14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</row>
    <row r="809" spans="1:14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</row>
    <row r="810" spans="1:14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</row>
    <row r="811" spans="1:14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</row>
    <row r="812" spans="1:14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</row>
    <row r="813" spans="1:14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</row>
    <row r="814" spans="1:14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</row>
    <row r="815" spans="1:14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</row>
    <row r="816" spans="1:14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</row>
    <row r="817" spans="1:14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</row>
    <row r="818" spans="1:14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</row>
    <row r="819" spans="1:14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</row>
    <row r="820" spans="1:14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</row>
    <row r="821" spans="1:14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</row>
    <row r="822" spans="1:14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</row>
    <row r="823" spans="1:14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</row>
    <row r="824" spans="1:14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</row>
    <row r="825" spans="1:14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</row>
    <row r="826" spans="1:14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</row>
    <row r="827" spans="1:14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</row>
    <row r="828" spans="1:14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</row>
    <row r="829" spans="1:14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</row>
    <row r="830" spans="1:14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</row>
    <row r="831" spans="1:14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</row>
    <row r="832" spans="1:14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</row>
    <row r="833" spans="1:14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</row>
    <row r="834" spans="1:14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</row>
    <row r="835" spans="1:14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</row>
    <row r="836" spans="1:14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</row>
    <row r="837" spans="1:14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</row>
    <row r="838" spans="1:14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</row>
    <row r="839" spans="1:14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</row>
    <row r="840" spans="1:14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</row>
    <row r="841" spans="1:14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</row>
    <row r="842" spans="1:14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</row>
    <row r="843" spans="1:14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</row>
    <row r="844" spans="1:14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</row>
    <row r="845" spans="1:14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</row>
    <row r="846" spans="1:14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</row>
    <row r="847" spans="1:14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</row>
    <row r="848" spans="1:14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</row>
    <row r="849" spans="1:14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</row>
    <row r="850" spans="1:14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</row>
    <row r="851" spans="1:14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</row>
    <row r="852" spans="1:14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</row>
    <row r="853" spans="1:14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</row>
    <row r="854" spans="1:14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</row>
    <row r="855" spans="1:14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</row>
    <row r="856" spans="1:14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</row>
    <row r="857" spans="1:14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</row>
    <row r="858" spans="1:14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</row>
    <row r="859" spans="1:14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</row>
    <row r="860" spans="1:14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</row>
    <row r="861" spans="1:14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</row>
    <row r="862" spans="1:14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</row>
    <row r="863" spans="1:14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</row>
    <row r="864" spans="1:14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</row>
    <row r="865" spans="1:14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</row>
    <row r="866" spans="1:14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</row>
    <row r="867" spans="1:14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</row>
    <row r="868" spans="1:14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</row>
    <row r="869" spans="1:14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</row>
    <row r="870" spans="1:14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</row>
    <row r="871" spans="1:14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</row>
    <row r="872" spans="1:14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</row>
    <row r="873" spans="1:14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</row>
    <row r="874" spans="1:14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</row>
    <row r="875" spans="1:14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</row>
    <row r="876" spans="1:14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</row>
    <row r="877" spans="1:14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</row>
    <row r="878" spans="1:14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</row>
    <row r="879" spans="1:14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</row>
    <row r="880" spans="1:14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</row>
    <row r="881" spans="1:14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</row>
    <row r="882" spans="1:14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</row>
    <row r="883" spans="1:14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</row>
    <row r="884" spans="1:14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</row>
    <row r="885" spans="1:14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</row>
    <row r="886" spans="1:14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</row>
    <row r="887" spans="1:14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</row>
    <row r="888" spans="1:14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</row>
    <row r="889" spans="1:14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</row>
    <row r="890" spans="1:14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</row>
    <row r="891" spans="1:14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</row>
    <row r="892" spans="1:14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</row>
    <row r="893" spans="1:14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</row>
    <row r="894" spans="1:14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</row>
    <row r="895" spans="1:14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</row>
    <row r="896" spans="1:14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</row>
    <row r="897" spans="1:14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</row>
    <row r="898" spans="1:14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</row>
    <row r="899" spans="1:14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</row>
    <row r="900" spans="1:14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</row>
    <row r="901" spans="1:14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</row>
    <row r="902" spans="1:14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</row>
    <row r="903" spans="1:14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</row>
    <row r="904" spans="1:14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</row>
    <row r="905" spans="1:14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</row>
    <row r="906" spans="1:14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</row>
    <row r="907" spans="1:14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</row>
    <row r="908" spans="1:14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</row>
    <row r="909" spans="1:14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</row>
    <row r="910" spans="1:14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</row>
    <row r="911" spans="1:14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</row>
    <row r="912" spans="1:14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</row>
    <row r="913" spans="1:14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</row>
    <row r="914" spans="1:14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</row>
    <row r="915" spans="1:14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</row>
    <row r="916" spans="1:14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</row>
    <row r="917" spans="1:14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</row>
    <row r="918" spans="1:14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</row>
    <row r="919" spans="1:14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</row>
    <row r="920" spans="1:14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</row>
    <row r="921" spans="1:14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</row>
    <row r="922" spans="1:14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</row>
    <row r="923" spans="1:14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</row>
    <row r="924" spans="1:14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</row>
    <row r="925" spans="1:14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</row>
    <row r="926" spans="1:14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</row>
    <row r="927" spans="1:14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</row>
    <row r="928" spans="1:14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</row>
    <row r="929" spans="1:14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</row>
    <row r="930" spans="1:14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</row>
    <row r="931" spans="1:14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</row>
    <row r="932" spans="1:14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</row>
    <row r="933" spans="1:14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</row>
    <row r="934" spans="1:14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</row>
    <row r="935" spans="1:14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</row>
    <row r="936" spans="1:14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</row>
    <row r="937" spans="1:14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</row>
    <row r="938" spans="1:14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</row>
    <row r="939" spans="1:14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</row>
    <row r="940" spans="1:14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</row>
    <row r="941" spans="1:14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</row>
    <row r="942" spans="1:14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</row>
    <row r="943" spans="1:14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</row>
    <row r="944" spans="1:14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</row>
    <row r="945" spans="1:14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</row>
    <row r="946" spans="1:14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</row>
    <row r="947" spans="1:14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</row>
    <row r="948" spans="1:14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</row>
    <row r="949" spans="1:14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</row>
    <row r="950" spans="1:14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</row>
    <row r="951" spans="1:14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</row>
    <row r="952" spans="1:14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</row>
    <row r="953" spans="1:14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</row>
    <row r="954" spans="1:14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</row>
    <row r="955" spans="1:14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</row>
    <row r="956" spans="1:14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</row>
    <row r="957" spans="1:14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</row>
    <row r="958" spans="1:14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</row>
    <row r="959" spans="1:14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</row>
    <row r="960" spans="1:14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</row>
    <row r="961" spans="1:14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</row>
    <row r="962" spans="1:14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</row>
    <row r="963" spans="1:14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</row>
    <row r="964" spans="1:14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</row>
    <row r="965" spans="1:14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</row>
    <row r="966" spans="1:14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</row>
    <row r="967" spans="1:14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</row>
    <row r="968" spans="1:14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</row>
    <row r="969" spans="1:14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</row>
    <row r="970" spans="1:14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</row>
    <row r="971" spans="1:14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</row>
    <row r="972" spans="1:14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</row>
    <row r="973" spans="1:14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</row>
    <row r="974" spans="1:14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</row>
    <row r="975" spans="1:14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</row>
    <row r="976" spans="1:14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</row>
    <row r="977" spans="1:14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</row>
    <row r="978" spans="1:14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</row>
    <row r="979" spans="1:14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</row>
    <row r="980" spans="1:14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</row>
    <row r="981" spans="1:14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</row>
    <row r="982" spans="1:14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</row>
    <row r="983" spans="1:14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</row>
    <row r="984" spans="1:14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</row>
    <row r="985" spans="1:14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</row>
    <row r="986" spans="1:14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</row>
    <row r="987" spans="1:14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</row>
    <row r="988" spans="1:14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</row>
    <row r="989" spans="1:14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</row>
    <row r="990" spans="1:14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</row>
    <row r="991" spans="1:14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</row>
    <row r="992" spans="1:14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</row>
    <row r="993" spans="1:14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  <hyperlink ref="J5" r:id="rId4" xr:uid="{00000000-0004-0000-0000-000003000000}"/>
    <hyperlink ref="J6" r:id="rId5" xr:uid="{00000000-0004-0000-0000-000004000000}"/>
    <hyperlink ref="J7" r:id="rId6" xr:uid="{00000000-0004-0000-0000-000005000000}"/>
    <hyperlink ref="J8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J13" r:id="rId12" xr:uid="{00000000-0004-0000-0000-00000B000000}"/>
    <hyperlink ref="J14" r:id="rId13" xr:uid="{00000000-0004-0000-0000-00000C000000}"/>
    <hyperlink ref="J17" r:id="rId14" xr:uid="{00000000-0004-0000-0000-00000D000000}"/>
    <hyperlink ref="J18" r:id="rId15" xr:uid="{00000000-0004-0000-0000-00000E000000}"/>
    <hyperlink ref="J19" r:id="rId16" xr:uid="{00000000-0004-0000-0000-00000F000000}"/>
    <hyperlink ref="J20" r:id="rId17" xr:uid="{00000000-0004-0000-0000-000010000000}"/>
    <hyperlink ref="J21" r:id="rId18" xr:uid="{00000000-0004-0000-0000-000011000000}"/>
    <hyperlink ref="J22" r:id="rId19" xr:uid="{00000000-0004-0000-0000-000012000000}"/>
    <hyperlink ref="J16" r:id="rId20" xr:uid="{00000000-0004-0000-0000-000013000000}"/>
    <hyperlink ref="J15" r:id="rId21" xr:uid="{00000000-0004-0000-0000-000014000000}"/>
    <hyperlink ref="J23" r:id="rId22" xr:uid="{00000000-0004-0000-0000-000015000000}"/>
    <hyperlink ref="J24" r:id="rId23" xr:uid="{00000000-0004-0000-0000-000016000000}"/>
    <hyperlink ref="J25" r:id="rId24" xr:uid="{00000000-0004-0000-0000-000017000000}"/>
    <hyperlink ref="J26" r:id="rId25" xr:uid="{00000000-0004-0000-0000-000018000000}"/>
    <hyperlink ref="J27" r:id="rId26" xr:uid="{00000000-0004-0000-0000-000019000000}"/>
    <hyperlink ref="J28" r:id="rId27" xr:uid="{00000000-0004-0000-0000-00001A000000}"/>
    <hyperlink ref="J29" r:id="rId28" xr:uid="{00000000-0004-0000-0000-00001B000000}"/>
    <hyperlink ref="J30" r:id="rId29" xr:uid="{00000000-0004-0000-0000-00001C000000}"/>
    <hyperlink ref="J31" r:id="rId30" xr:uid="{00000000-0004-0000-0000-00001D000000}"/>
    <hyperlink ref="J32" r:id="rId31" xr:uid="{00000000-0004-0000-0000-00001E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4" sqref="B4"/>
    </sheetView>
  </sheetViews>
  <sheetFormatPr baseColWidth="10" defaultColWidth="14.42578125" defaultRowHeight="15" customHeight="1"/>
  <cols>
    <col min="1" max="16" width="60.140625" customWidth="1"/>
  </cols>
  <sheetData>
    <row r="1" spans="1:16" ht="46.5" customHeight="1">
      <c r="A1" s="5" t="s">
        <v>99</v>
      </c>
      <c r="B1" s="6" t="s">
        <v>100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46.5" customHeight="1">
      <c r="A2" s="5" t="s">
        <v>101</v>
      </c>
      <c r="B2" s="8" t="s">
        <v>102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6.5" customHeight="1">
      <c r="A3" s="5" t="s">
        <v>103</v>
      </c>
      <c r="B3" s="2" t="s">
        <v>104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46.5" customHeight="1">
      <c r="A4" s="5" t="s">
        <v>105</v>
      </c>
      <c r="B4" s="2" t="s">
        <v>106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46.5" customHeight="1">
      <c r="A5" s="5" t="s">
        <v>107</v>
      </c>
      <c r="B5" s="9" t="s">
        <v>108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46.5" customHeight="1">
      <c r="A6" s="5" t="s">
        <v>109</v>
      </c>
      <c r="B6" s="2" t="s">
        <v>110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6.5" customHeight="1">
      <c r="A7" s="10" t="s">
        <v>111</v>
      </c>
      <c r="B7" s="11" t="s">
        <v>112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46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46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46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46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46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46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4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46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4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4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46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46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46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46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46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46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46.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46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46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46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46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46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46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46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46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46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46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46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46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46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46.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46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46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46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46.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46.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46.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t="46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46.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46.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46.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46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46.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46.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46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ht="46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46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46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46.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46.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46.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46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46.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46.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46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46.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46.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ht="46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ht="46.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ht="46.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ht="4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ht="46.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46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ht="46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46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ht="46.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ht="46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ht="46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ht="46.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ht="4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46.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ht="46.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ht="46.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ht="46.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46.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ht="46.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ht="46.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ht="4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ht="46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ht="46.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46.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ht="46.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ht="46.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ht="46.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ht="46.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ht="46.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46.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46.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46.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46.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46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46.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4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46.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46.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46.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46.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46.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46.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46.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4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46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46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46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46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46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46.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46.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46.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46.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46.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46.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46.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46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46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4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4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46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4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46.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46.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46.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46.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46.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46.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46.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46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46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4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46.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46.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46.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46.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46.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46.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46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46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46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46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46.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46.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46.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46.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46.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46.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46.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46.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46.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46.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46.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46.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46.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46.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46.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46.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46.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46.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46.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46.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ht="46.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46.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ht="46.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ht="46.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ht="46.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ht="46.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ht="46.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ht="46.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ht="46.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ht="46.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ht="46.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ht="46.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ht="46.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ht="46.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ht="46.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ht="46.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46.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46.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46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46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46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46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46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46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46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46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46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46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46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46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46.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46.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46.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46.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46.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46.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46.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46.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46.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46.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46.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46.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46.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46.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46.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46.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46.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46.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46.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46.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46.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46.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46.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46.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46.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46.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46.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46.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46.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46.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46.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46.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46.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46.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46.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46.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46.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46.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46.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46.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46.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46.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46.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46.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46.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46.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46.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46.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46.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46.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46.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46.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46.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46.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46.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46.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46.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46.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46.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46.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46.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46.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46.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46.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46.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46.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46.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46.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46.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46.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46.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ht="46.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ht="46.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ht="46.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ht="46.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ht="46.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ht="46.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ht="46.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ht="46.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ht="46.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ht="46.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ht="46.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ht="46.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46.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ht="46.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46.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46.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46.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46.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46.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46.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46.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46.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46.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46.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46.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46.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46.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46.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46.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46.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46.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46.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46.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46.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46.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46.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46.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46.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46.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46.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46.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46.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46.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46.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46.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46.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46.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46.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46.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46.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46.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46.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46.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46.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46.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46.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46.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46.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46.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46.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46.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46.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46.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46.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46.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46.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46.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46.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46.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46.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46.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46.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46.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46.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46.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46.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46.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46.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46.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46.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46.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46.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46.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46.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46.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46.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46.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46.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46.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46.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46.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46.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46.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46.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46.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46.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46.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46.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46.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46.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46.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46.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46.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46.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46.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46.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46.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46.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46.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46.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46.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46.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46.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46.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46.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46.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46.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46.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46.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46.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46.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46.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46.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46.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46.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46.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46.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46.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46.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46.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46.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46.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46.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46.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46.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46.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46.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46.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46.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46.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46.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46.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46.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46.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46.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46.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46.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46.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46.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46.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46.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46.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46.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46.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46.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46.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46.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46.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46.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46.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46.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46.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46.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46.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46.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46.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46.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46.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46.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46.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46.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46.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46.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46.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46.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46.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46.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46.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46.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46.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46.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46.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46.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46.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46.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46.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46.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46.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46.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46.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46.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46.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46.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46.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46.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46.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46.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46.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46.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46.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46.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46.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46.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46.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46.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46.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46.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46.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46.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46.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46.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46.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46.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46.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46.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46.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46.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46.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46.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46.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46.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46.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46.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46.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46.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46.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46.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46.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46.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46.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46.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46.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46.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46.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46.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46.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46.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46.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46.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46.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46.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46.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46.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46.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46.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46.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46.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46.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46.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46.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46.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46.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46.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46.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46.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46.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46.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46.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46.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46.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46.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46.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46.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46.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46.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46.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46.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46.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46.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46.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46.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46.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46.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46.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46.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46.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46.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46.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46.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46.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46.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46.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46.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46.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46.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46.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46.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46.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46.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46.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46.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46.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46.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46.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46.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46.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46.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46.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46.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46.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46.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46.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46.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46.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46.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46.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46.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46.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46.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46.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46.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46.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46.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46.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46.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46.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46.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46.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46.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46.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46.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46.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46.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46.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46.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46.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46.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46.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46.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46.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46.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46.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46.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46.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46.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46.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46.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46.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46.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46.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46.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46.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46.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46.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46.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46.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46.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46.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46.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46.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46.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46.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46.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46.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46.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46.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46.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46.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46.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46.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46.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46.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46.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46.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46.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46.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46.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46.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46.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46.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46.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46.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46.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46.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46.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46.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46.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46.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46.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46.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46.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46.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46.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46.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46.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46.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46.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46.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46.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46.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46.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46.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46.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46.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46.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46.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46.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46.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46.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46.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46.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46.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46.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46.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46.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46.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46.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46.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46.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46.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46.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46.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46.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46.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46.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46.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46.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46.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46.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46.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46.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46.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46.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46.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46.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46.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46.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46.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46.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46.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46.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46.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46.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46.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46.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46.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46.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46.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46.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46.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46.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46.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46.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46.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46.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46.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46.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46.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46.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46.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46.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46.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46.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46.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46.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46.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46.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46.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46.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46.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46.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46.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46.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46.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46.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46.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46.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46.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46.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46.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46.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46.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46.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46.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46.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46.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46.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46.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46.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46.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46.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46.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46.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46.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46.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46.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46.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46.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46.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46.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46.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46.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46.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46.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46.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46.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46.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46.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46.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46.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46.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46.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46.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46.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46.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46.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46.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46.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46.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46.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46.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46.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46.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46.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46.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46.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46.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46.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46.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46.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46.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46.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46.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46.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46.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46.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46.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46.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46.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46.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46.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46.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46.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46.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46.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46.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46.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46.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46.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46.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46.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46.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46.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46.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46.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46.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46.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46.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46.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46.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46.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46.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46.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46.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46.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46.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46.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46.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46.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46.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46.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46.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46.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46.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46.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46.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46.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46.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46.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46.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46.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46.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46.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46.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46.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46.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46.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46.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46.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46.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46.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46.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46.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46.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46.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46.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46.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46.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46.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46.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46.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46.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46.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46.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46.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46.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46.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46.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46.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46.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46.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46.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46.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46.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46.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46.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46.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46.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46.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46.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46.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46.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46.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46.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46.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46.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46.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46.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46.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46.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46.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46.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46.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46.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46.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46.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46.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46.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46.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46.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46.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46.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46.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46.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46.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46.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46.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46.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46.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46.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46.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46.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46.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46.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46.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46.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46.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46.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46.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46.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46.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46.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46.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46.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46.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46.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46.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46.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46.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46.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46.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46.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46.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46.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46.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46.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46.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46.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46.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46.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46.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46.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46.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46.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46.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46.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46.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46.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46.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46.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46.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46.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46.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46.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46.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46.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46.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46.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46.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46.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46.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46.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46.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46.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46.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46.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46.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46.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46.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46.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46.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46.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46.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46.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46.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46.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46.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46.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46.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46.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46.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46.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46.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46.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46.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46.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46.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46.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46.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ht="46.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46.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ht="46.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46.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ht="46.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46.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ht="46.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46.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ht="46.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46.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ht="46.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46.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ht="46.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ht="46.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A4" workbookViewId="0">
      <selection activeCell="B2" sqref="B2"/>
    </sheetView>
  </sheetViews>
  <sheetFormatPr baseColWidth="10" defaultColWidth="14.42578125" defaultRowHeight="15" customHeight="1"/>
  <cols>
    <col min="1" max="1" width="54" customWidth="1"/>
    <col min="2" max="2" width="79.28515625" customWidth="1"/>
    <col min="3" max="20" width="10" customWidth="1"/>
  </cols>
  <sheetData>
    <row r="1" spans="1:20" ht="36" customHeight="1">
      <c r="A1" s="1" t="s">
        <v>113</v>
      </c>
      <c r="B1" s="2" t="s">
        <v>114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36" customHeight="1">
      <c r="A2" s="1" t="s">
        <v>115</v>
      </c>
      <c r="B2" s="2" t="s">
        <v>116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6" customHeight="1">
      <c r="A3" s="4" t="s">
        <v>117</v>
      </c>
      <c r="B3" s="4" t="s">
        <v>118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6" customHeight="1">
      <c r="A4" s="1" t="s">
        <v>0</v>
      </c>
      <c r="B4" s="2" t="s">
        <v>119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6" customHeight="1">
      <c r="A5" s="1" t="s">
        <v>1</v>
      </c>
      <c r="B5" s="2" t="s">
        <v>120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36" customHeight="1">
      <c r="A6" s="1" t="s">
        <v>2</v>
      </c>
      <c r="B6" s="2" t="s">
        <v>121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6" customHeight="1">
      <c r="A7" s="1" t="s">
        <v>122</v>
      </c>
      <c r="B7" s="2" t="s">
        <v>123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6" customHeight="1">
      <c r="A8" s="1" t="s">
        <v>124</v>
      </c>
      <c r="B8" s="2" t="s">
        <v>125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36" customHeight="1">
      <c r="A9" s="1" t="s">
        <v>126</v>
      </c>
      <c r="B9" s="2" t="s">
        <v>127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6" customHeight="1">
      <c r="A10" s="1" t="s">
        <v>6</v>
      </c>
      <c r="B10" s="2" t="s">
        <v>128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6" customHeight="1">
      <c r="A11" s="1" t="s">
        <v>7</v>
      </c>
      <c r="B11" s="2" t="s">
        <v>129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6" customHeight="1">
      <c r="A12" s="1" t="s">
        <v>8</v>
      </c>
      <c r="B12" s="2" t="s">
        <v>130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36" customHeight="1">
      <c r="A13" s="1" t="s">
        <v>9</v>
      </c>
      <c r="B13" s="2" t="s">
        <v>131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6" customHeight="1">
      <c r="A14" s="1" t="s">
        <v>132</v>
      </c>
      <c r="B14" s="2" t="s">
        <v>133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36" customHeight="1">
      <c r="A15" s="1" t="s">
        <v>134</v>
      </c>
      <c r="B15" s="2" t="s">
        <v>135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36" customHeight="1">
      <c r="A16" s="1" t="s">
        <v>136</v>
      </c>
      <c r="B16" s="2" t="s">
        <v>137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36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36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36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36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36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36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36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36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36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36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36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3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3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36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36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36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36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3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36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36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36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36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36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36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36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36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36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36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36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36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36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36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36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36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3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36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36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36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36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36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36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36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36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36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36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36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36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36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36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36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36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36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36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36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36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36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36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36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36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36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36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36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36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36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36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36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36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36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36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36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36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36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36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36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36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36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36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36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36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36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36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36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36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36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36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36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36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36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36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36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36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36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36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36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36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36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36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36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36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36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36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36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36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36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36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36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36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36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36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36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36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36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36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36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36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36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36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36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36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36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36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36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36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36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36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36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36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36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36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36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36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36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36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36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36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36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36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36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36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36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36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36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36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36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36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36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36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36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36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36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36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36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36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36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36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36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36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36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36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36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36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36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36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36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36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36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36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36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36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36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36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36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36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36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36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36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36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36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36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36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36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36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36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36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36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36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36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36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36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36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36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36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36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36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36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36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36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36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36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36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36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36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36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36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36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36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36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36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36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36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36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36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36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36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36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36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36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36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36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36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36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36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36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36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36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36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36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36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36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36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36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36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36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36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36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36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36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36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36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36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36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36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36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36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36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36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36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36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36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36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36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36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36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36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36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36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36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36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36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36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36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36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36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36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36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36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36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36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36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36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36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36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36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36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36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36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36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36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36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36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36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36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36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36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36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36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36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36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36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36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36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36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36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36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36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36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36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36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36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36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36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36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36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36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36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36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36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36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36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36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36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36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36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36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36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36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36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36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36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36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36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36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36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36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36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36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36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36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36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36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36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36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36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36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36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36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36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36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36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36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36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36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36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36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36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36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36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36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36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36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36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36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36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36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36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36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36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36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36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36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36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36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36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36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36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36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36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36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36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36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36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36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36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36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36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36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36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36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36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36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36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36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36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36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36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36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36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36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36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36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36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36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36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36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36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36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36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36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36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36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36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36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36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36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36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36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36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36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36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36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36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36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36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36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36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36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36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36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36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36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36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36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36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36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36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36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36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36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36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36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36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36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36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36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36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36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36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36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36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36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36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36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36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36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36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36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36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36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36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36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36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36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36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36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36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36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36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36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36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36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36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36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36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36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36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36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36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36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36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36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36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36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36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36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36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36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36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36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36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36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36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36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36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36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36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36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36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36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36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36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36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36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36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36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36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36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36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36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36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36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36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36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36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36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36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36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36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36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36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36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36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36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36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36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36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36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36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36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36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36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36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36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36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36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36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36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36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36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36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36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36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36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36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36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36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36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36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36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36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36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36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36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36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36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36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36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36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36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36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36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36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36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36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36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36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36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36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36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36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36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36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36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36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36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36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36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36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36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36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36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36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36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36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36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36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36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36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36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36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36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36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36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36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36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36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36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36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36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36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36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36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36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36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36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36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36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36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36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36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36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36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36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36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36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36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36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36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36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36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36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36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36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36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36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36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36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36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36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36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36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36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36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36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36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36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36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36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36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36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36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36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36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36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36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36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36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36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36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36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36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36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36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36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36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36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36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36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36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36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36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36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36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36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36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36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36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36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36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36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36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36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36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36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36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36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36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36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36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36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36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36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36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36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36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36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36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36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36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36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36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36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36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36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36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36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36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36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36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36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36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36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36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36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36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36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36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36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36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36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36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36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36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36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36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36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36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36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36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36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36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36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36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36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36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36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36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36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36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36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36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36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36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36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36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36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36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36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36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36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36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36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36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36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36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36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36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36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36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36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36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36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36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36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36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36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36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36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36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36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36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36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36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36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36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36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36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36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36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36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36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36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36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36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36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36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36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36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36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36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36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36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36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36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36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36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36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36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36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36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36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36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36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36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36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36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36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36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36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36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36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36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36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36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36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36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36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36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36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36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36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36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36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36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36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36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36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36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36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36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36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36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36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36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36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36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36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36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36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36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36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36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36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36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36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36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36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36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36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36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36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36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36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36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36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36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36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36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36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36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36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36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36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36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36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36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36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36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36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36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36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36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36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36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36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36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36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36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36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36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36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36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36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36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36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36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36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36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36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36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36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36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36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36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36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36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36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36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36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36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36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36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36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36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36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36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36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36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36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36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36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36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36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36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36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36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36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36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36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36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36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36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36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36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36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36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36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36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36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36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36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36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36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36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36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36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36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36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36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36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36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36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36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36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36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36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36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36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36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36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36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36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36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36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36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36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36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36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36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36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36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36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36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36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36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36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36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36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36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36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36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36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36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36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36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36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36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36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36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36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36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36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36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36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36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36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36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36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36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36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36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36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36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36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36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36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36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36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36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36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36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36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36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ht="36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ht="36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SPOGGI</cp:lastModifiedBy>
  <dcterms:created xsi:type="dcterms:W3CDTF">2011-04-19T14:59:00Z</dcterms:created>
  <dcterms:modified xsi:type="dcterms:W3CDTF">2023-11-29T13:49:44Z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69F5FEA5665B4F78B2CB3D8996382245_12</vt:lpwstr>
  </property>
  <property fmtid="{D5CDD505-2E9C-101B-9397-08002B2CF9AE}" pid="3" name="KSOProductBuildVer">
    <vt:lpwstr>2058-12.2.0.13306</vt:lpwstr>
  </property>
</Properties>
</file>